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64" documentId="13_ncr:1_{F6CB121F-512D-4AA6-A0C1-0FB36C537598}" xr6:coauthVersionLast="47" xr6:coauthVersionMax="47" xr10:uidLastSave="{03CCC87B-BE43-44B6-A889-0939B090F0B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<sst xmlns="http://schemas.openxmlformats.org/spreadsheetml/2006/main" count="178601" uniqueCount="39084">
  <si>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</si>
  <si>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</si>
  <si>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</si>
  <si>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</si>
  <si>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</si>
  <si>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</si>
  <si>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</si>
  <si>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</si>
  <si>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</si>
  <si>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</si>
  <si>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</si>
  <si>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</si>
  <si>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</si>
  <si>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</si>
  <si>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</si>
  <si>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</si>
  <si>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</si>
  <si>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</si>
  <si>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</si>
  <si>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</si>
  <si>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</si>
  <si>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</si>
  <si>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</si>
  <si>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</si>
  <si>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</si>
  <si>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</si>
  <si>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</si>
  <si>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</si>
  <si>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</si>
  <si>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</si>
  <si>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</si>
  <si>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</si>
  <si>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</si>
  <si>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</si>
  <si>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</si>
  <si>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</si>
  <si>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</si>
  <si>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</si>
  <si>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</si>
  <si>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</si>
  <si>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</si>
  <si>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</si>
  <si>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</si>
  <si>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</si>
  <si>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</si>
  <si>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</si>
  <si>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</si>
  <si>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</si>
  <si>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</si>
  <si>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</si>
  <si>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</si>
  <si>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</si>
  <si>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</si>
  <si>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</si>
  <si>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</si>
  <si>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</si>
  <si>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</si>
  <si>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</si>
  <si>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</si>
  <si>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</si>
  <si>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</si>
  <si>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</si>
  <si>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</si>
  <si>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</si>
  <si>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</si>
  <si>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</si>
  <si>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</si>
  <si>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</si>
  <si>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</si>
  <si>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</si>
  <si>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</si>
  <si>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</si>
  <si>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</si>
  <si>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</si>
  <si>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</si>
  <si>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</si>
  <si>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</si>
  <si>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</si>
  <si>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</si>
  <si>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</si>
  <si>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</si>
  <si>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</si>
  <si>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</si>
  <si>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</si>
  <si>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</si>
  <si>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</si>
  <si>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</si>
  <si>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</si>
  <si>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</si>
  <si>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</si>
  <si>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</si>
  <si>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</si>
  <si>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</si>
  <si>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</si>
  <si>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</si>
  <si>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</si>
  <si>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</si>
  <si>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</si>
  <si>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</si>
  <si>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</si>
  <si>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</si>
  <si>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</si>
  <si>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</si>
  <si>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</si>
  <si>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</si>
  <si>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</si>
  <si>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</si>
  <si>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</si>
  <si>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</si>
  <si>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</si>
  <si>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</si>
  <si>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</si>
  <si>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</si>
  <si>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</si>
  <si>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</si>
  <si>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</si>
  <si>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</si>
  <si>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</si>
  <si>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</si>
  <si>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</si>
  <si>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</si>
  <si>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</si>
  <si>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</si>
  <si>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</si>
  <si>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</si>
  <si>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</si>
  <si>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</si>
  <si>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</si>
  <si>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</si>
  <si>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</si>
  <si>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</si>
  <si>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</si>
  <si>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</si>
  <si>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</si>
  <si>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</si>
  <si>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</si>
  <si>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</si>
  <si>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</si>
  <si>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</si>
  <si>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</si>
  <si>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</si>
  <si>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</si>
  <si>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</si>
  <si>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</si>
  <si>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</si>
  <si>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</si>
  <si>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</si>
  <si>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</si>
  <si>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</si>
  <si>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</si>
  <si>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</si>
  <si>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</si>
  <si>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</si>
  <si>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</si>
  <si>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</si>
  <si>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</si>
  <si>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</si>
  <si>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</si>
  <si>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</si>
  <si>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</si>
  <si>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</si>
  <si>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</si>
  <si>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</si>
  <si>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</si>
  <si>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</si>
  <si>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</si>
  <si>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</si>
  <si>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</si>
  <si>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</si>
  <si>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</si>
  <si>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</si>
  <si>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</si>
  <si>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</si>
  <si>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</si>
  <si>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</si>
  <si>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</si>
  <si>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</si>
  <si>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</si>
  <si>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</si>
  <si>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</si>
  <si>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</si>
  <si>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</si>
  <si>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</si>
  <si>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</si>
  <si>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</si>
  <si>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</si>
  <si>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</si>
  <si>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</si>
  <si>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</si>
  <si>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</si>
  <si>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</si>
  <si>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</si>
  <si>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</si>
  <si>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</si>
  <si>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</si>
  <si>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</si>
  <si>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</si>
  <si>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</si>
  <si>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</si>
  <si>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</si>
  <si>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</si>
  <si>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</si>
  <si>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</si>
  <si>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</si>
  <si>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</si>
  <si>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</si>
  <si>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</si>
  <si>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</si>
  <si>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</si>
  <si>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</si>
  <si>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</si>
  <si>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</si>
  <si>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</si>
  <si>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</si>
  <si>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</si>
  <si>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</si>
  <si>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</si>
  <si>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</si>
  <si>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</si>
  <si>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</si>
  <si>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</si>
  <si>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</si>
  <si>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</si>
  <si>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</si>
  <si>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</si>
  <si>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</si>
  <si>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</si>
  <si>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</si>
  <si>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</si>
  <si>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</si>
  <si>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</si>
  <si>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</si>
  <si>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</si>
  <si>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</si>
  <si>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</si>
  <si>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</si>
  <si>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</si>
  <si>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</si>
  <si>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</si>
  <si>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</si>
  <si>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</si>
  <si>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</si>
  <si>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</si>
  <si>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</si>
  <si>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</si>
  <si>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</si>
  <si>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</si>
  <si>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</si>
  <si>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</si>
  <si>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</si>
  <si>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</si>
  <si>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</si>
  <si>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</si>
  <si>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</si>
  <si>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</si>
  <si>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</si>
  <si>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</si>
  <si>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</si>
  <si>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</si>
  <si>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</si>
  <si>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</si>
  <si>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</si>
  <si>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</si>
  <si>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</si>
  <si>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</si>
  <si>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</si>
  <si>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</si>
  <si>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</si>
  <si>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</si>
  <si>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</si>
  <si>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</si>
  <si>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</si>
  <si>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</si>
  <si>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</si>
  <si>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</si>
  <si>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</si>
  <si>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</si>
  <si>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</si>
  <si>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</si>
  <si>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</si>
  <si>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</si>
  <si>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</si>
  <si>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</si>
  <si>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</si>
  <si>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</si>
  <si>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</si>
  <si>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</si>
  <si>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</si>
  <si>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</si>
  <si>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</si>
  <si>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</si>
  <si>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</si>
  <si>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</si>
  <si>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</si>
  <si>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</si>
  <si>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</si>
  <si>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</si>
  <si>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</si>
  <si>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</si>
  <si>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</si>
  <si>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</si>
  <si>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</si>
  <si>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</si>
  <si>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</si>
  <si>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</si>
  <si>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</si>
  <si>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</si>
  <si>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</si>
  <si>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</si>
  <si>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</si>
  <si>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</si>
  <si>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</si>
  <si>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</si>
  <si>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</si>
  <si>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</si>
  <si>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</si>
  <si>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</si>
  <si>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</si>
  <si>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</si>
  <si>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</si>
  <si>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</si>
  <si>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</si>
  <si>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</si>
  <si>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</si>
  <si>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</si>
  <si>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</si>
  <si>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</si>
  <si>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</si>
  <si>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</si>
  <si>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</si>
  <si>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</si>
  <si>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</si>
  <si>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</si>
  <si>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</si>
  <si>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</si>
  <si>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</si>
  <si>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</si>
  <si>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</si>
  <si>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</si>
  <si>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</si>
  <si>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</si>
  <si>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</si>
  <si>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</si>
  <si>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</si>
  <si>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</si>
  <si>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</si>
  <si>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</si>
  <si>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</si>
  <si>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</si>
  <si>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</si>
  <si>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</si>
  <si>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</si>
  <si>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</si>
  <si>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</si>
  <si>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</si>
  <si>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</si>
  <si>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</si>
  <si>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</si>
  <si>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</si>
  <si>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</si>
  <si>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</si>
  <si>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</si>
  <si>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</si>
  <si>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</si>
  <si>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</si>
  <si>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</si>
  <si>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</si>
  <si>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</si>
  <si>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</si>
  <si>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</si>
  <si>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</si>
  <si>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</si>
  <si>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</si>
  <si>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</si>
  <si>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</si>
  <si>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</si>
  <si>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</si>
  <si>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</si>
  <si>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</si>
  <si>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</si>
  <si>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</si>
  <si>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</si>
  <si>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</si>
  <si>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</si>
  <si>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</si>
  <si>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</si>
  <si>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</si>
  <si>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</si>
  <si>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</si>
  <si>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</si>
  <si>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</si>
  <si>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</si>
  <si>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</si>
  <si>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</si>
  <si>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</si>
  <si>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</si>
  <si>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</si>
  <si>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</si>
  <si>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</si>
  <si>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</si>
  <si>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</si>
  <si>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</si>
  <si>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</si>
  <si>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</si>
  <si>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</si>
  <si>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</si>
  <si>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</si>
  <si>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</si>
  <si>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</si>
  <si>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</si>
  <si>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</si>
  <si>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</si>
  <si>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</si>
  <si>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</si>
  <si>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</si>
  <si>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</si>
  <si>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</si>
  <si>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</si>
  <si>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</si>
  <si>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</si>
  <si>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</si>
  <si>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</si>
  <si>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</si>
  <si>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</si>
  <si>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</si>
  <si>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</si>
  <si>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</si>
  <si>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</si>
  <si>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</si>
  <si>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</si>
  <si>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</si>
  <si>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</si>
  <si>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</si>
  <si>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</si>
  <si>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</si>
  <si>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</si>
  <si>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</si>
  <si>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</si>
  <si>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</si>
  <si>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</si>
  <si>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</si>
  <si>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</si>
  <si>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</si>
  <si>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</si>
  <si>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</si>
  <si>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</si>
  <si>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</si>
  <si>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</si>
  <si>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</si>
  <si>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</si>
  <si>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</si>
  <si>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</si>
  <si>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</si>
  <si>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</si>
  <si>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</si>
  <si>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</si>
  <si>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</si>
  <si>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</si>
  <si>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</si>
  <si>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</si>
  <si>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</si>
  <si>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</si>
  <si>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</si>
  <si>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</si>
  <si>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</si>
  <si>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</si>
  <si>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</si>
  <si>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</si>
  <si>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</si>
  <si>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</si>
  <si>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</si>
  <si>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</si>
  <si>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</si>
  <si>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</si>
  <si>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</si>
  <si>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</si>
  <si>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</si>
  <si>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</si>
  <si>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</si>
  <si>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</si>
  <si>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</si>
  <si>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</si>
  <si>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</si>
  <si>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</si>
  <si>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</si>
  <si>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</si>
  <si>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</si>
  <si>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</si>
  <si>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</si>
  <si>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</si>
  <si>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</si>
  <si>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</si>
  <si>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</si>
  <si>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</si>
  <si>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</si>
  <si>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</si>
  <si>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</si>
  <si>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</si>
  <si>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</si>
  <si>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</si>
  <si>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</si>
  <si>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</si>
  <si>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</si>
  <si>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</si>
  <si>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</si>
  <si>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</si>
  <si>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</si>
  <si>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</si>
  <si>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</si>
  <si>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</si>
  <si>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</si>
  <si>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</si>
  <si>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</si>
  <si>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</si>
  <si>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</si>
  <si>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</si>
  <si>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</si>
  <si>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</si>
  <si>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</si>
  <si>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</si>
  <si>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</si>
  <si>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</si>
  <si>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</si>
  <si>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</si>
  <si>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</si>
  <si>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</si>
  <si>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</si>
  <si>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</si>
  <si>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</si>
  <si>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</si>
  <si>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</si>
  <si>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</si>
  <si>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</si>
  <si>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</si>
  <si>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</si>
  <si>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</si>
  <si>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</si>
  <si>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</si>
  <si>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</si>
  <si>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</si>
  <si>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</si>
  <si>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</si>
  <si>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</si>
  <si>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</si>
  <si>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</si>
  <si>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</si>
  <si>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</si>
  <si>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</si>
  <si>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</si>
  <si>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</si>
  <si>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</si>
  <si>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</si>
  <si>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</si>
  <si>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</si>
  <si>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</si>
  <si>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</si>
  <si>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</si>
  <si>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</si>
  <si>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</si>
  <si>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</si>
  <si>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</si>
  <si>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</si>
  <si>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</si>
  <si>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</si>
  <si>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</si>
  <si>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</si>
  <si>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</si>
  <si>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</si>
  <si>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</si>
  <si>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</si>
  <si>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</si>
  <si>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</si>
  <si>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</si>
  <si>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</si>
  <si>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</si>
  <si>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</si>
  <si>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</si>
  <si>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</si>
  <si>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</si>
  <si>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</si>
  <si>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</si>
  <si>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</si>
  <si>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</si>
  <si>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</si>
  <si>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</si>
  <si>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</si>
  <si>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</si>
  <si>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</si>
  <si>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</si>
  <si>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</si>
  <si>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</si>
  <si>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</si>
  <si>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</si>
  <si>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</si>
  <si>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</si>
  <si>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</si>
  <si>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</si>
  <si>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</si>
  <si>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</si>
  <si>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</si>
  <si>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</si>
  <si>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</si>
  <si>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</si>
  <si>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</si>
  <si>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</si>
  <si>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</si>
  <si>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</si>
  <si>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</si>
  <si>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</si>
  <si>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</si>
  <si>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</si>
  <si>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</si>
  <si>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</si>
  <si>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</si>
  <si>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</si>
  <si>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</si>
  <si>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</si>
  <si>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</si>
  <si>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</si>
  <si>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</si>
  <si>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</si>
  <si>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</si>
  <si>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</si>
  <si>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</si>
  <si>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</si>
  <si>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</si>
  <si>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</si>
  <si>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</si>
  <si>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</si>
  <si>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</si>
  <si>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</si>
  <si>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</si>
  <si>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</si>
  <si>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</si>
  <si>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</si>
  <si>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</si>
  <si>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</si>
  <si>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</si>
  <si>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</si>
  <si>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</si>
  <si>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</si>
  <si>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</si>
  <si>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</si>
  <si>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</si>
  <si>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</si>
  <si>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</si>
  <si>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</si>
  <si>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</si>
  <si>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</si>
  <si>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</si>
  <si>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</si>
  <si>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</si>
  <si>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</si>
  <si>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</si>
  <si>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</si>
  <si>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</si>
  <si>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</si>
  <si>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</si>
  <si>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</si>
  <si>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</si>
  <si>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</si>
  <si>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</si>
  <si>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</si>
  <si>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</si>
  <si>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</si>
  <si>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</si>
  <si>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</si>
  <si>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</si>
  <si>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</si>
  <si>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</si>
  <si>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</si>
  <si>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</si>
  <si>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</si>
  <si>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</si>
  <si>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</si>
  <si>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</si>
  <si>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</si>
  <si>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</si>
  <si>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</si>
  <si>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</si>
  <si>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</si>
  <si>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</si>
  <si>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</si>
  <si>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</si>
  <si>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</si>
  <si>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</si>
  <si>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</si>
  <si>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</si>
  <si>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</si>
  <si>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</si>
  <si>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</si>
  <si>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</si>
  <si>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</si>
  <si>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</si>
  <si>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</si>
  <si>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</si>
  <si>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</si>
  <si>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</si>
  <si>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</si>
  <si>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</si>
  <si>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</si>
  <si>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</si>
  <si>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</si>
  <si>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</si>
  <si>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</si>
  <si>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</si>
  <si>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</si>
  <si>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</si>
  <si>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</si>
  <si>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</si>
  <si>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</si>
  <si>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</si>
  <si>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</si>
  <si>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</si>
  <si>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</si>
  <si>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</si>
  <si>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</si>
  <si>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</si>
  <si>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</si>
  <si>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</si>
  <si>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</si>
  <si>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</si>
  <si>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</si>
  <si>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</si>
  <si>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</si>
  <si>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</si>
  <si>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</si>
  <si>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</si>
  <si>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</si>
  <si>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</si>
  <si>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</si>
  <si>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</si>
  <si>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</si>
  <si>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</si>
  <si>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</si>
  <si>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</si>
  <si>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</si>
  <si>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</si>
  <si>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</si>
  <si>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</si>
  <si>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</si>
  <si>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</si>
  <si>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</si>
  <si>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</si>
  <si>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</si>
  <si>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</si>
  <si>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</si>
  <si>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</si>
  <si>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</si>
  <si>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</si>
  <si>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</si>
  <si>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</si>
  <si>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</si>
  <si>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</si>
  <si>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</si>
  <si>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</si>
  <si>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</si>
  <si>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</si>
  <si>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</si>
  <si>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</si>
  <si>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</si>
  <si>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</si>
  <si>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</si>
  <si>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</si>
  <si>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</si>
  <si>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</si>
  <si>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</si>
  <si>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</si>
  <si>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</si>
  <si>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</si>
  <si>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</si>
  <si>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</si>
  <si>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</si>
  <si>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</si>
  <si>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</si>
  <si>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</si>
  <si>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</si>
  <si>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</si>
  <si>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</si>
  <si>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</si>
  <si>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</si>
  <si>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</si>
  <si>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</si>
  <si>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</si>
  <si>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</si>
  <si>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</si>
  <si>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</si>
  <si>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</si>
  <si>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</si>
  <si>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</si>
  <si>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</si>
  <si>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</si>
  <si>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</si>
  <si>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</si>
  <si>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</si>
  <si>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</si>
  <si>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</si>
  <si>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</si>
  <si>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</si>
  <si>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</si>
  <si>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</si>
  <si>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</si>
  <si>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</si>
  <si>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</si>
  <si>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</si>
  <si>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</si>
  <si>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</si>
  <si>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</si>
  <si>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</si>
  <si>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</si>
  <si>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</si>
  <si>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</si>
  <si>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</si>
  <si>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</si>
  <si>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</si>
  <si>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</si>
  <si>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</si>
  <si>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</si>
  <si>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</si>
  <si>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</si>
  <si>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</si>
  <si>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</si>
  <si>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</si>
  <si>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</si>
  <si>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</si>
  <si>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</si>
  <si>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</si>
  <si>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</si>
  <si>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</si>
  <si>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</si>
  <si>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</si>
  <si>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</si>
  <si>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</si>
  <si>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</si>
  <si>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</si>
  <si>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</si>
  <si>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</si>
  <si>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</si>
  <si>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</si>
  <si>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</si>
  <si>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</si>
  <si>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</si>
  <si>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</si>
  <si>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</si>
  <si>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</si>
  <si>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</si>
  <si>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</si>
  <si>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</si>
  <si>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</si>
  <si>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</si>
  <si>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</si>
  <si>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</si>
  <si>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</si>
  <si>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</si>
  <si>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</si>
  <si>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</si>
  <si>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</si>
  <si>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</si>
  <si>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</si>
  <si>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</si>
  <si>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</si>
  <si>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</si>
  <si>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</si>
  <si>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</si>
  <si>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</si>
  <si>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</si>
  <si>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</si>
  <si>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</si>
  <si>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</si>
  <si>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</si>
  <si>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</si>
  <si>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</si>
  <si>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</si>
  <si>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</si>
  <si>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</si>
  <si>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</si>
  <si>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</si>
  <si>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</si>
  <si>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</si>
  <si>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</si>
  <si>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</si>
  <si>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</si>
  <si>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</si>
  <si>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</si>
  <si>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</si>
  <si>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</si>
  <si>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</si>
  <si>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</si>
  <si>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</si>
  <si>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</si>
  <si>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</si>
  <si>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</si>
  <si>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</si>
  <si>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</si>
  <si>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</si>
  <si>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</si>
  <si>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</si>
  <si>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</si>
  <si>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</si>
  <si>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</si>
  <si>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</si>
  <si>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</si>
  <si>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</si>
  <si>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</si>
  <si>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</si>
  <si>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</si>
  <si>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</si>
  <si>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</si>
  <si>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</si>
  <si>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</si>
  <si>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</si>
  <si>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</si>
  <si>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</si>
  <si>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</si>
  <si>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</si>
  <si>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</si>
  <si>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</si>
  <si>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</si>
  <si>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</si>
  <si>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</si>
  <si>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</si>
  <si>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</si>
  <si>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</si>
  <si>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</si>
  <si>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</si>
  <si>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</si>
  <si>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</si>
  <si>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</si>
  <si>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</si>
  <si>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</si>
  <si>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</si>
  <si>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</si>
  <si>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</si>
  <si>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</si>
  <si>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</si>
  <si>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</si>
  <si>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</si>
  <si>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</si>
  <si>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</si>
  <si>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</si>
  <si>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</si>
  <si>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</si>
  <si>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</si>
  <si>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</si>
  <si>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</si>
  <si>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</si>
  <si>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</si>
  <si>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</si>
  <si>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</si>
  <si>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</si>
  <si>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</si>
  <si>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</si>
  <si>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</si>
  <si>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</si>
  <si>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</si>
  <si>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</si>
  <si>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</si>
  <si>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</si>
  <si>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</si>
  <si>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</si>
  <si>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</si>
  <si>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</si>
  <si>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</si>
  <si>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</si>
  <si>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</si>
  <si>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</si>
  <si>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</si>
  <si>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</si>
  <si>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</si>
  <si>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</si>
  <si>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</si>
  <si>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</si>
  <si>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</si>
  <si>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</si>
  <si>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</si>
  <si>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</si>
  <si>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</si>
  <si>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</si>
  <si>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</si>
  <si>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</si>
  <si>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</si>
  <si>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</si>
  <si>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</si>
  <si>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</si>
  <si>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</si>
  <si>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</si>
  <si>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</si>
  <si>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</si>
  <si>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</si>
  <si>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</si>
  <si>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</si>
  <si>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</si>
  <si>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</si>
  <si>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</si>
  <si>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</si>
  <si>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</si>
  <si>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</si>
  <si>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</si>
  <si>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</si>
  <si>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</si>
  <si>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</si>
  <si>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</si>
  <si>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</si>
  <si>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</si>
  <si>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</si>
  <si>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</si>
  <si>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</si>
  <si>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</si>
  <si>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</si>
  <si>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</si>
  <si>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</si>
  <si>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</si>
  <si>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</si>
  <si>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</si>
  <si>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</si>
  <si>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</si>
  <si>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</si>
  <si>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</si>
  <si>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</si>
  <si>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</si>
  <si>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</si>
  <si>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</si>
  <si>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</si>
  <si>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</si>
  <si>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</si>
  <si>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</si>
  <si>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</si>
  <si>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</si>
  <si>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</si>
  <si>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</si>
  <si>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</si>
  <si>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</si>
  <si>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</si>
  <si>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</si>
  <si>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</si>
  <si>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</si>
  <si>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</si>
  <si>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</si>
  <si>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</si>
  <si>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</si>
  <si>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</si>
  <si>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</si>
  <si>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</si>
  <si>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</si>
  <si>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</si>
  <si>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</si>
  <si>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</si>
  <si>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</si>
  <si>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</si>
  <si>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</si>
  <si>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</si>
  <si>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</si>
  <si>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</si>
  <si>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</si>
  <si>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</si>
  <si>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</si>
  <si>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</si>
  <si>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</si>
  <si>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</si>
  <si>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</si>
  <si>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</si>
  <si>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</si>
  <si>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</si>
  <si>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</si>
  <si>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</si>
  <si>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</si>
  <si>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</si>
  <si>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</si>
  <si>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</si>
  <si>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</si>
  <si>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</si>
  <si>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</si>
  <si>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</si>
  <si>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</si>
  <si>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</si>
  <si>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</si>
  <si>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</si>
  <si>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</si>
  <si>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</si>
  <si>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</si>
  <si>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</si>
  <si>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</si>
  <si>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</si>
  <si>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</si>
  <si>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</si>
  <si>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</si>
  <si>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</si>
  <si>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</si>
  <si>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</si>
  <si>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</si>
  <si>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</si>
  <si>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</si>
  <si>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</si>
  <si>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</si>
  <si>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</si>
  <si>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</si>
  <si>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</si>
  <si>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</si>
  <si>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</si>
  <si>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</si>
  <si>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</si>
  <si>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</si>
  <si>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</si>
  <si>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</si>
  <si>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</si>
  <si>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</si>
  <si>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</si>
  <si>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</si>
  <si>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</si>
  <si>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</si>
  <si>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</si>
  <si>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</si>
  <si>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</si>
  <si>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</si>
  <si>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</si>
  <si>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</si>
  <si>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</si>
  <si>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</si>
  <si>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</si>
  <si>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</si>
  <si>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</si>
  <si>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</si>
  <si>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</si>
  <si>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</si>
  <si>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</si>
  <si>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</si>
  <si>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</si>
  <si>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</si>
  <si>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</si>
  <si>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</si>
  <si>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</si>
  <si>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</si>
  <si>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</si>
  <si>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</si>
  <si>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</si>
  <si>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</si>
  <si>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</si>
  <si>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</si>
  <si>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</si>
  <si>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</si>
  <si>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</si>
  <si>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</si>
  <si>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</si>
  <si>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</si>
  <si>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</si>
  <si>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</si>
  <si>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</si>
  <si>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</si>
  <si>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</si>
  <si>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</si>
  <si>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</si>
  <si>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</si>
  <si>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</si>
  <si>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</si>
  <si>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</si>
  <si>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</si>
  <si>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</si>
  <si>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</si>
  <si>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</si>
  <si>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</si>
  <si>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</si>
  <si>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</si>
  <si>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</si>
  <si>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</si>
  <si>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</si>
  <si>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</si>
  <si>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</si>
  <si>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</si>
  <si>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</si>
  <si>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</si>
  <si>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</si>
  <si>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</si>
  <si>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</si>
  <si>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</si>
  <si>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</si>
  <si>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</si>
  <si>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</si>
  <si>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</si>
  <si>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</si>
  <si>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</si>
  <si>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</si>
  <si>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</si>
  <si>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</si>
  <si>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</si>
  <si>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</si>
  <si>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</si>
  <si>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</si>
  <si>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</si>
  <si>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</si>
  <si>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</si>
  <si>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</si>
  <si>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</si>
  <si>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</si>
  <si>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</si>
  <si>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</si>
  <si>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</si>
  <si>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</si>
  <si>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</si>
  <si>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</si>
  <si>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</si>
  <si>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</si>
  <si>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</si>
  <si>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</si>
  <si>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</si>
  <si>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</si>
  <si>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</si>
  <si>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</si>
  <si>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</si>
  <si>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</si>
  <si>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</si>
  <si>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</si>
  <si>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</si>
  <si>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</si>
  <si>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</si>
  <si>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</si>
  <si>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</si>
  <si>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</si>
  <si>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</si>
  <si>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</si>
  <si>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</si>
  <si>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</si>
  <si>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</si>
  <si>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</si>
  <si>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</si>
  <si>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</si>
  <si>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</si>
  <si>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</si>
  <si>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</si>
  <si>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</si>
  <si>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</si>
  <si>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</si>
  <si>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</si>
  <si>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</si>
  <si>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</si>
  <si>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</si>
  <si>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</si>
  <si>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</si>
  <si>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</si>
  <si>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</si>
  <si>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</si>
  <si>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</si>
  <si>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</si>
  <si>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</si>
  <si>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</si>
  <si>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</si>
  <si>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</si>
  <si>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</si>
  <si>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</si>
  <si>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</si>
  <si>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</si>
  <si>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</si>
  <si>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</si>
  <si>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</si>
  <si>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</si>
  <si>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</si>
  <si>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</si>
  <si>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</si>
  <si>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</si>
  <si>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</si>
  <si>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</si>
  <si>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</si>
  <si>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</si>
  <si>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</si>
  <si>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</si>
  <si>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</si>
  <si>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</si>
  <si>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</si>
  <si>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</si>
  <si>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</si>
  <si>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</si>
  <si>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</si>
  <si>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</si>
  <si>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</si>
  <si>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</si>
  <si>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</si>
  <si>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</si>
  <si>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</si>
  <si>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</si>
  <si>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</si>
  <si>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</si>
  <si>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</si>
  <si>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</si>
  <si>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</si>
  <si>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</si>
  <si>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</si>
  <si>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</si>
  <si>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</si>
  <si>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</si>
  <si>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</si>
  <si>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</si>
  <si>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</si>
  <si>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</si>
  <si>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</si>
  <si>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</si>
  <si>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</si>
  <si>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</si>
  <si>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</si>
  <si>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</si>
  <si>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</si>
  <si>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</si>
  <si>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</si>
  <si>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</si>
  <si>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</si>
  <si>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</si>
  <si>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</si>
  <si>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</si>
  <si>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</si>
  <si>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</si>
  <si>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</si>
  <si>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</si>
  <si>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</si>
  <si>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</si>
  <si>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</si>
  <si>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</si>
  <si>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</si>
  <si>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</si>
  <si>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</si>
  <si>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</si>
  <si>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</si>
  <si>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</si>
  <si>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</si>
  <si>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</si>
  <si>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</si>
  <si>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</si>
  <si>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</si>
  <si>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</si>
  <si>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</si>
  <si>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</si>
  <si>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</si>
  <si>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</si>
  <si>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</si>
  <si>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</si>
  <si>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</si>
  <si>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</si>
  <si>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</si>
  <si>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</si>
  <si>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</si>
  <si>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</si>
  <si>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</si>
  <si>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</si>
  <si>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</si>
  <si>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</si>
  <si>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</si>
  <si>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</si>
  <si>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</si>
  <si>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</si>
  <si>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</si>
  <si>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</si>
  <si>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</si>
  <si>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</si>
  <si>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</si>
  <si>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</si>
  <si>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</si>
  <si>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</si>
  <si>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</si>
  <si>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</si>
  <si>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</si>
  <si>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</si>
  <si>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</si>
  <si>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</si>
  <si>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</si>
  <si>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</si>
  <si>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</si>
  <si>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</si>
  <si>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</si>
  <si>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</si>
  <si>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</si>
  <si>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</si>
  <si>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</si>
  <si>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</si>
  <si>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</si>
  <si>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</si>
  <si>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</si>
  <si>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</si>
  <si>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</si>
  <si>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</si>
  <si>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</si>
  <si>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</si>
  <si>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</si>
  <si>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</si>
  <si>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</si>
  <si>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</si>
  <si>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</si>
  <si>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</si>
  <si>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</si>
  <si>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</si>
  <si>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</si>
  <si>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</si>
  <si>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</si>
  <si>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</si>
  <si>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</si>
  <si>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</si>
  <si>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</si>
  <si>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</si>
  <si>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</si>
  <si>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</si>
  <si>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</si>
  <si>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</si>
  <si>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</si>
  <si>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</si>
  <si>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</si>
  <si>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</si>
  <si>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</si>
  <si>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</si>
  <si>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</si>
  <si>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</si>
  <si>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</si>
  <si>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</si>
  <si>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</si>
  <si>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</si>
  <si>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</si>
  <si>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</si>
  <si>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</si>
  <si>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</si>
  <si>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</si>
  <si>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</si>
  <si>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</si>
  <si>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</si>
  <si>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</si>
  <si>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</si>
  <si>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</si>
  <si>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</si>
  <si>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</si>
  <si>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</si>
  <si>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</si>
  <si>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</si>
  <si>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</si>
  <si>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</si>
  <si>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</si>
  <si>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</si>
  <si>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</si>
  <si>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</si>
  <si>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</si>
  <si>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</si>
  <si>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</si>
  <si>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</si>
  <si>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</si>
  <si>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</si>
  <si>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</si>
  <si>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</si>
  <si>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</si>
  <si>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</si>
  <si>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</si>
  <si>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</si>
  <si>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</si>
  <si>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</si>
  <si>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</si>
  <si>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</si>
  <si>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</si>
  <si>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</si>
  <si>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</si>
  <si>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</si>
  <si>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</si>
  <si>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</si>
  <si>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</si>
  <si>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</si>
  <si>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</si>
  <si>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</si>
  <si>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</si>
  <si>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</si>
  <si>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</si>
  <si>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</si>
  <si>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</si>
  <si>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</si>
  <si>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</si>
  <si>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</si>
  <si>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</si>
  <si>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</si>
  <si>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</si>
  <si>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</si>
  <si>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</si>
  <si>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</si>
  <si>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</si>
  <si>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</si>
  <si>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</si>
  <si>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</si>
  <si>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</si>
  <si>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</si>
  <si>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</si>
  <si>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</si>
  <si>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</si>
  <si>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</si>
  <si>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</si>
  <si>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</si>
  <si>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</si>
  <si>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</si>
  <si>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</si>
  <si>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</si>
  <si>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</si>
  <si>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</si>
  <si>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</si>
  <si>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</si>
  <si>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</si>
  <si>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</si>
  <si>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</si>
  <si>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</si>
  <si>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</si>
  <si>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</si>
  <si>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</si>
  <si>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</si>
  <si>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</si>
  <si>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</si>
  <si>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</si>
  <si>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</si>
  <si>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</si>
  <si>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</si>
  <si>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</si>
  <si>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</si>
  <si>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</si>
  <si>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</si>
  <si>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</si>
  <si>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</si>
  <si>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</si>
  <si>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</si>
  <si>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</si>
  <si>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</si>
  <si>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</si>
  <si>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</si>
  <si>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</si>
  <si>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</si>
  <si>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</si>
  <si>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</si>
  <si>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</si>
  <si>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</si>
  <si>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</si>
  <si>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</si>
  <si>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</si>
  <si>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</si>
  <si>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</si>
  <si>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</si>
  <si>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</si>
  <si>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</si>
  <si>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</si>
  <si>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</si>
  <si>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</si>
  <si>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</si>
  <si>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</si>
  <si>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</si>
  <si>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</si>
  <si>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</si>
  <si>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</si>
  <si>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</si>
  <si>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</si>
  <si>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</si>
  <si>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</si>
  <si>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</si>
  <si>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</si>
  <si>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</si>
  <si>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</si>
  <si>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</si>
  <si>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</si>
  <si>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</si>
  <si>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</si>
  <si>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</si>
  <si>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</si>
  <si>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</si>
  <si>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</si>
  <si>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</si>
  <si>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</si>
  <si>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</si>
  <si>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</si>
  <si>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</si>
  <si>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</si>
  <si>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</si>
  <si>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</si>
  <si>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</si>
  <si>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</si>
  <si>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</si>
  <si>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</si>
  <si>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</si>
  <si>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</si>
  <si>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</si>
  <si>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</si>
  <si>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</si>
  <si>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</si>
  <si>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</si>
  <si>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</si>
  <si>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</si>
  <si>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</si>
  <si>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</si>
  <si>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</si>
  <si>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</si>
  <si>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</si>
  <si>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</si>
  <si>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</si>
  <si>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</si>
  <si>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</si>
  <si>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</si>
  <si>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</si>
  <si>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</si>
  <si>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</si>
  <si>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</si>
  <si>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</si>
  <si>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</si>
  <si>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</si>
  <si>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</si>
  <si>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</si>
  <si>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</si>
  <si>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</si>
  <si>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</si>
  <si>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</si>
  <si>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</si>
  <si>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</si>
  <si>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</si>
  <si>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</si>
  <si>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</si>
  <si>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</si>
  <si>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</si>
  <si>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</si>
  <si>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</si>
  <si>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</si>
  <si>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</si>
  <si>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</si>
  <si>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</si>
  <si>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</si>
  <si>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</si>
  <si>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</si>
  <si>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</si>
  <si>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</si>
  <si>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</si>
  <si>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</si>
  <si>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</si>
  <si>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</si>
  <si>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</si>
  <si>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</si>
  <si>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</si>
  <si>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</si>
  <si>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</si>
  <si>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</si>
  <si>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</si>
  <si>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</si>
  <si>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</si>
  <si>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</si>
  <si>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</si>
  <si>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</si>
  <si>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</si>
  <si>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</si>
  <si>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</si>
  <si>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</si>
  <si>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</si>
  <si>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</si>
  <si>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</si>
  <si>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</si>
  <si>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</si>
  <si>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</si>
  <si>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</si>
  <si>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</si>
  <si>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</si>
  <si>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</si>
  <si>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</si>
  <si>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</si>
  <si>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</si>
  <si>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</si>
  <si>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</si>
  <si>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</si>
  <si>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</si>
  <si>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</si>
  <si>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</si>
  <si>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</si>
  <si>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</si>
  <si>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</si>
  <si>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</si>
  <si>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</si>
  <si>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</si>
  <si>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</si>
  <si>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</si>
  <si>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</si>
  <si>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</si>
  <si>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</si>
  <si>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</si>
  <si>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</si>
  <si>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</si>
  <si>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</si>
  <si>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</si>
  <si>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</si>
  <si>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</si>
  <si>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</si>
  <si>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</si>
  <si>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</si>
  <si>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</si>
  <si>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</si>
  <si>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</si>
  <si>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</si>
  <si>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</si>
  <si>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</si>
  <si>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</si>
  <si>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</si>
  <si>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</si>
  <si>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</si>
  <si>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</si>
  <si>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</si>
  <si>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</si>
  <si>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</si>
  <si>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</si>
  <si>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</si>
  <si>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</si>
  <si>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</si>
  <si>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</si>
  <si>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</si>
  <si>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</si>
  <si>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</si>
  <si>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</si>
  <si>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</si>
  <si>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</si>
  <si>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</si>
  <si>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</si>
  <si>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</si>
  <si>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</si>
  <si>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</si>
  <si>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</si>
  <si>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</si>
  <si>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</si>
  <si>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</si>
  <si>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</si>
  <si>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</si>
  <si>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</si>
  <si>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</si>
  <si>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</si>
  <si>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</si>
  <si>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</si>
  <si>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</si>
  <si>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</si>
  <si>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</si>
  <si>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</si>
  <si>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</si>
  <si>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</si>
  <si>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</si>
  <si>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</si>
  <si>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</si>
  <si>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</si>
  <si>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</si>
  <si>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</si>
  <si>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</si>
  <si>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</si>
  <si>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</si>
  <si>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</si>
  <si>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</si>
  <si>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</si>
  <si>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</si>
  <si>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</si>
  <si>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</si>
  <si>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</si>
  <si>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</si>
  <si>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</si>
  <si>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</si>
  <si>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</si>
  <si>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</si>
  <si>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</si>
  <si>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</si>
  <si>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</si>
  <si>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</si>
  <si>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</si>
  <si>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</si>
  <si>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</si>
  <si>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</si>
  <si>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</si>
  <si>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</si>
  <si>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</si>
  <si>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</si>
  <si>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</si>
  <si>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</si>
  <si>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</si>
  <si>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</si>
  <si>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</si>
  <si>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</si>
  <si>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</si>
  <si>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</si>
  <si>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</si>
  <si>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</si>
  <si>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</si>
  <si>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</si>
  <si>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</si>
  <si>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</si>
  <si>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</si>
  <si>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</si>
  <si>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</si>
  <si>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</si>
  <si>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</si>
  <si>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</si>
  <si>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</si>
  <si>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</si>
  <si>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</si>
  <si>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</si>
  <si>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</si>
  <si>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</si>
  <si>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</si>
  <si>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</si>
  <si>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</si>
  <si>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</si>
  <si>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</si>
  <si>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</si>
  <si>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</si>
  <si>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</si>
  <si>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</si>
  <si>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</si>
  <si>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</si>
  <si>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</si>
  <si>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</si>
  <si>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</si>
  <si>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</si>
  <si>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</si>
  <si>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</si>
  <si>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</si>
  <si>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</si>
  <si>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</si>
  <si>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</si>
  <si>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</si>
  <si>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</si>
  <si>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</si>
  <si>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</si>
  <si>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</si>
  <si>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</si>
  <si>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</si>
  <si>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</si>
  <si>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</si>
  <si>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</si>
  <si>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</si>
  <si>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</si>
  <si>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</si>
  <si>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</si>
  <si>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</si>
  <si>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</si>
  <si>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</si>
  <si>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</si>
  <si>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</si>
  <si>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</si>
  <si>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</si>
  <si>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</si>
  <si>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</si>
  <si>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</si>
  <si>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</si>
  <si>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</si>
  <si>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</si>
  <si>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</si>
  <si>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</si>
  <si>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</si>
  <si>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</si>
  <si>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</si>
  <si>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</si>
  <si>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</si>
  <si>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</si>
  <si>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</si>
  <si>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</si>
  <si>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</si>
  <si>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</si>
  <si>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</si>
  <si>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</si>
  <si>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</si>
  <si>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</si>
  <si>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</si>
  <si>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</si>
  <si>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</si>
  <si>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</si>
  <si>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</si>
  <si>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</si>
  <si>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</si>
  <si>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</si>
  <si>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</si>
  <si>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</si>
  <si>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</si>
  <si>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</si>
  <si>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</si>
  <si>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</si>
  <si>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</si>
  <si>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</si>
  <si>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</si>
  <si>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</si>
  <si>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</si>
  <si>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</si>
  <si>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</si>
  <si>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</si>
  <si>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</si>
  <si>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</si>
  <si>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</si>
  <si>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</si>
  <si>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</si>
  <si>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</si>
  <si>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</si>
  <si>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</si>
  <si>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</si>
  <si>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</si>
  <si>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</si>
  <si>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</si>
  <si>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</si>
  <si>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</si>
  <si>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</si>
  <si>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</si>
  <si>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</si>
  <si>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</si>
  <si>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</si>
  <si>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</si>
  <si>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</si>
  <si>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</si>
  <si>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</si>
  <si>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</si>
  <si>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</si>
  <si>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</si>
  <si>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</si>
  <si>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</si>
  <si>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</si>
  <si>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</si>
  <si>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</si>
  <si>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</si>
  <si>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</si>
  <si>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</si>
  <si>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</si>
  <si>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</si>
  <si>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</si>
  <si>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</si>
  <si>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</si>
  <si>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</si>
  <si>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</si>
  <si>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</si>
  <si>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</si>
  <si>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</si>
  <si>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</si>
  <si>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</si>
  <si>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</si>
  <si>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</si>
  <si>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</si>
  <si>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</si>
  <si>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</si>
  <si>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</si>
  <si>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</si>
  <si>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</si>
  <si>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</si>
  <si>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</si>
  <si>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</si>
  <si>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</si>
  <si>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</si>
  <si>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</si>
  <si>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</si>
  <si>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</si>
  <si>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</si>
  <si>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</si>
  <si>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</si>
  <si>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</si>
  <si>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</si>
  <si>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</si>
  <si>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</si>
  <si>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</si>
  <si>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</si>
  <si>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</si>
  <si>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</si>
  <si>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</si>
  <si>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</si>
  <si>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</si>
  <si>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</si>
  <si>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</si>
  <si>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</si>
  <si>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</si>
  <si>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</si>
  <si>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</si>
  <si>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</si>
  <si>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</si>
  <si>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</si>
  <si>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</si>
  <si>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</si>
  <si>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</si>
  <si>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</si>
  <si>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</si>
  <si>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</si>
  <si>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</si>
  <si>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</si>
  <si>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</si>
  <si>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</si>
  <si>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</si>
  <si>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</si>
  <si>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</si>
  <si>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</si>
  <si>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</si>
  <si>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</si>
  <si>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</si>
  <si>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</si>
  <si>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</si>
  <si>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</si>
  <si>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</si>
  <si>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</si>
  <si>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</si>
  <si>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</si>
  <si>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</si>
  <si>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</si>
  <si>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</si>
  <si>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</si>
  <si>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</si>
  <si>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</si>
  <si>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</si>
  <si>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</si>
  <si>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</si>
  <si>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</si>
  <si>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</si>
  <si>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</si>
  <si>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</si>
  <si>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</si>
  <si>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</si>
  <si>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</si>
  <si>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</si>
  <si>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</si>
  <si>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</si>
  <si>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</si>
  <si>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</si>
  <si>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</si>
  <si>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</si>
  <si>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</si>
  <si>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</si>
  <si>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</si>
  <si>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</si>
  <si>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</si>
  <si>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</si>
  <si>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</si>
  <si>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</si>
  <si>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</si>
  <si>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</si>
  <si>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</si>
  <si>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</si>
  <si>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</si>
  <si>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</si>
  <si>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</si>
  <si>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</si>
  <si>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</si>
  <si>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</si>
  <si>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</si>
  <si>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</si>
  <si>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</si>
  <si>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</si>
  <si>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</si>
  <si>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</si>
  <si>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</si>
  <si>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</si>
  <si>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</si>
  <si>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</si>
  <si>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</si>
  <si>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</si>
  <si>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</si>
  <si>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</si>
  <si>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</si>
  <si>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</si>
  <si>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</si>
  <si>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</si>
  <si>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</si>
  <si>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</si>
  <si>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</si>
  <si>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</si>
  <si>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</si>
  <si>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</si>
  <si>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</si>
  <si>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</si>
  <si>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</si>
  <si>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</si>
  <si>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</si>
  <si>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</si>
  <si>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</si>
  <si>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</si>
  <si>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</si>
  <si>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</si>
  <si>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</si>
  <si>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</si>
  <si>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</si>
  <si>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</si>
  <si>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</si>
  <si>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</si>
  <si>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</si>
  <si>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</si>
  <si>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</si>
  <si>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</si>
  <si>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</si>
  <si>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</si>
  <si>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</si>
  <si>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</si>
  <si>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</si>
  <si>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</si>
  <si>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</si>
  <si>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</si>
  <si>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</si>
  <si>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</si>
  <si>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</si>
  <si>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</si>
  <si>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</si>
  <si>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</si>
  <si>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</si>
  <si>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</si>
  <si>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</si>
  <si>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</si>
  <si>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</si>
  <si>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</si>
  <si>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</si>
  <si>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</si>
  <si>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</si>
  <si>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</si>
  <si>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</si>
  <si>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</si>
  <si>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</si>
  <si>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</si>
  <si>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</si>
  <si>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</si>
  <si>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</si>
  <si>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</si>
  <si>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</si>
  <si>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</si>
  <si>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</si>
  <si>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</si>
  <si>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</si>
  <si>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</si>
  <si>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</si>
  <si>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</si>
  <si>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</si>
  <si>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</si>
  <si>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</si>
  <si>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</si>
  <si>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</si>
  <si>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</si>
  <si>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</si>
  <si>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</si>
  <si>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</si>
  <si>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</si>
  <si>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</si>
  <si>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</si>
  <si>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</si>
  <si>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</si>
  <si>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</si>
  <si>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</si>
  <si>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</si>
  <si>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</si>
  <si>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</si>
  <si>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</si>
  <si>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</si>
  <si>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</si>
  <si>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</si>
  <si>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</si>
  <si>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</si>
  <si>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</si>
  <si>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</si>
  <si>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</si>
  <si>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</si>
  <si>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</si>
  <si>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</si>
  <si>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</si>
  <si>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</si>
  <si>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</si>
  <si>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</si>
  <si>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</si>
  <si>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</si>
  <si>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</si>
  <si>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</si>
  <si>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</si>
  <si>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</si>
  <si>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</si>
  <si>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</si>
  <si>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</si>
  <si>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</si>
  <si>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</si>
  <si>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</si>
  <si>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</si>
  <si>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</si>
  <si>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</si>
  <si>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</si>
  <si>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</si>
  <si>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</si>
  <si>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</si>
  <si>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</si>
  <si>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</si>
  <si>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</si>
  <si>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</si>
  <si>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</si>
  <si>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</si>
  <si>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</si>
  <si>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</si>
  <si>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</si>
  <si>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</si>
  <si>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</si>
  <si>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</si>
  <si>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</si>
  <si>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</si>
  <si>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</si>
  <si>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</si>
  <si>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</si>
  <si>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</si>
  <si>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</si>
  <si>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</si>
  <si>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</si>
  <si>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</si>
  <si>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</si>
  <si>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</si>
  <si>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</si>
  <si>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</si>
  <si>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</si>
  <si>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</si>
  <si>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</si>
  <si>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</si>
  <si>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</si>
  <si>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</si>
  <si>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</si>
  <si>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</si>
  <si>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</si>
  <si>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</si>
  <si>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</si>
  <si>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</si>
  <si>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</si>
  <si>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</si>
  <si>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</si>
  <si>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</si>
  <si>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</si>
  <si>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</si>
  <si>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</si>
  <si>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</si>
  <si>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</si>
  <si>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</si>
  <si>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</si>
  <si>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</si>
  <si>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</si>
  <si>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</si>
  <si>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</si>
  <si>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</si>
  <si>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</si>
  <si>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</si>
  <si>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</si>
  <si>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</si>
  <si>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</si>
  <si>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</si>
  <si>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</si>
  <si>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</si>
  <si>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</si>
  <si>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</si>
  <si>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</si>
  <si>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</si>
  <si>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</si>
  <si>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</si>
  <si>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</si>
  <si>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</si>
  <si>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</si>
  <si>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</si>
  <si>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</si>
  <si>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</si>
  <si>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</si>
  <si>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</si>
  <si>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</si>
  <si>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</si>
  <si>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</si>
  <si>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</si>
  <si>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</si>
  <si>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</si>
  <si>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</si>
  <si>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</si>
  <si>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</si>
  <si>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</si>
  <si>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</si>
  <si>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</si>
  <si>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</si>
  <si>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</si>
  <si>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</si>
  <si>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</si>
  <si>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</si>
  <si>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</si>
  <si>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</si>
  <si>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</si>
  <si>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</si>
  <si>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</si>
  <si>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</si>
  <si>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</si>
  <si>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</si>
  <si>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</si>
  <si>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</si>
  <si>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</si>
  <si>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</si>
  <si>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</si>
  <si>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</si>
  <si>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</si>
  <si>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</si>
  <si>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</si>
  <si>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</si>
  <si>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</si>
  <si>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</si>
  <si>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</si>
  <si>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</si>
  <si>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</si>
  <si>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</si>
  <si>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</si>
  <si>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</si>
  <si>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</si>
  <si>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</si>
  <si>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</si>
  <si>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</si>
  <si>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</si>
  <si>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</si>
  <si>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</si>
  <si>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</si>
  <si>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</si>
  <si>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</si>
  <si>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</si>
  <si>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</si>
  <si>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</si>
  <si>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</si>
  <si>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</si>
  <si>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</si>
  <si>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</si>
  <si>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</si>
  <si>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</si>
  <si>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</si>
  <si>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</si>
  <si>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</si>
  <si>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</si>
  <si>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</si>
  <si>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</si>
  <si>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</si>
  <si>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</si>
  <si>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</si>
  <si>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</si>
  <si>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</si>
  <si>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</si>
  <si>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</si>
  <si>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</si>
  <si>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</si>
  <si>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</si>
  <si>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</si>
  <si>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</si>
  <si>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</si>
  <si>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</si>
  <si>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</si>
  <si>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</si>
  <si>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</si>
  <si>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</si>
  <si>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</si>
  <si>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</si>
  <si>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</si>
  <si>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</si>
  <si>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</si>
  <si>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</si>
  <si>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</si>
  <si>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</si>
  <si>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</si>
  <si>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</si>
  <si>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</si>
  <si>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</si>
  <si>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</si>
  <si>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</si>
  <si>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</si>
  <si>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</si>
  <si>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</si>
  <si>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</si>
  <si>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</si>
  <si>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</si>
  <si>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</si>
  <si>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</si>
  <si>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</si>
  <si>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</si>
  <si>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</si>
  <si>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</si>
  <si>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</si>
  <si>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</si>
  <si>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</si>
  <si>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</si>
  <si>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</si>
  <si>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</si>
  <si>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</si>
  <si>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</si>
  <si>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</si>
  <si>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</si>
  <si>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</si>
  <si>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</si>
  <si>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</si>
  <si>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</si>
  <si>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</si>
  <si>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</si>
  <si>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</si>
  <si>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</si>
  <si>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</si>
  <si>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</si>
  <si>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</si>
  <si>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</si>
  <si>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</si>
  <si>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</si>
  <si>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</si>
  <si>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</si>
  <si>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</si>
  <si>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</si>
  <si>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</si>
  <si>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</si>
  <si>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</si>
  <si>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</si>
  <si>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</si>
  <si>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</si>
  <si>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</si>
  <si>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</si>
  <si>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</si>
  <si>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</si>
  <si>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</si>
  <si>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</si>
  <si>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</si>
  <si>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</si>
  <si>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</si>
  <si>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</si>
  <si>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</si>
  <si>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</si>
  <si>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</si>
  <si>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</si>
  <si>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</si>
  <si>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</si>
  <si>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</si>
  <si>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</si>
  <si>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</si>
  <si>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</si>
  <si>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</si>
  <si>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</si>
  <si>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</si>
  <si>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</si>
  <si>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</si>
  <si>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</si>
  <si>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</si>
  <si>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</si>
  <si>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</si>
  <si>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</si>
  <si>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</si>
  <si>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</si>
  <si>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</si>
  <si>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</si>
  <si>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</si>
  <si>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</si>
  <si>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</si>
  <si>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</si>
  <si>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</si>
  <si>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</si>
  <si>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</si>
  <si>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</si>
  <si>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</si>
  <si>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</si>
  <si>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</si>
  <si>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</si>
  <si>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</si>
  <si>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</si>
  <si>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</si>
  <si>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</si>
  <si>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</si>
  <si>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</si>
  <si>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</si>
  <si>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</si>
  <si>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</si>
  <si>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</si>
  <si>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</si>
  <si>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</si>
  <si>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</si>
  <si>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</si>
  <si>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</si>
  <si>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</si>
  <si>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</si>
  <si>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</si>
  <si>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</si>
  <si>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</si>
  <si>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</si>
  <si>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</si>
  <si>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</si>
  <si>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</si>
  <si>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</si>
  <si>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</si>
  <si>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</si>
  <si>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</si>
  <si>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</si>
  <si>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</si>
  <si>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</si>
  <si>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</si>
  <si>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</si>
  <si>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</si>
  <si>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</si>
  <si>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</si>
  <si>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</si>
  <si>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</si>
  <si>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</si>
  <si>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</si>
  <si>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</si>
  <si>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</si>
  <si>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</si>
  <si>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</si>
  <si>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</si>
  <si>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</si>
  <si>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</si>
  <si>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</si>
  <si>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</si>
  <si>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</si>
  <si>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</si>
  <si>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</si>
  <si>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</si>
  <si>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</si>
  <si>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</si>
  <si>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</si>
  <si>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</si>
  <si>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</si>
  <si>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</si>
  <si>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</si>
  <si>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</si>
  <si>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</si>
  <si>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</si>
  <si>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</si>
  <si>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</si>
  <si>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</si>
  <si>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</si>
  <si>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</si>
  <si>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</si>
  <si>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</si>
  <si>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</si>
  <si>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</si>
  <si>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</si>
  <si>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</si>
  <si>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</si>
  <si>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</si>
  <si>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</si>
  <si>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</si>
  <si>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</si>
  <si>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</si>
  <si>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</si>
  <si>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</si>
  <si>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</si>
  <si>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</si>
  <si>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</si>
  <si>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</si>
  <si>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</si>
  <si>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</si>
  <si>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</si>
  <si>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</si>
  <si>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</si>
  <si>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</si>
  <si>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</si>
  <si>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</si>
  <si>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</si>
  <si>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</si>
  <si>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</si>
  <si>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</si>
  <si>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</si>
  <si>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</si>
  <si>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</si>
  <si>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</si>
  <si>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</si>
  <si>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</si>
  <si>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</si>
  <si>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</si>
  <si>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</si>
  <si>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</si>
  <si>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</si>
  <si>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</si>
  <si>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</si>
  <si>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</si>
  <si>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</si>
  <si>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</si>
  <si>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</si>
  <si>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</si>
  <si>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</si>
  <si>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</si>
  <si>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</si>
  <si>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</si>
  <si>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</si>
  <si>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</si>
  <si>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</si>
  <si>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</si>
  <si>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</si>
  <si>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</si>
  <si>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</si>
  <si>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</si>
  <si>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</si>
  <si>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</si>
  <si>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</si>
  <si>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</si>
  <si>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</si>
  <si>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</si>
  <si>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</si>
  <si>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</si>
  <si>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</si>
  <si>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</si>
  <si>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</si>
  <si>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</si>
  <si>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</si>
  <si>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</si>
  <si>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</si>
  <si>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</si>
  <si>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</si>
  <si>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</si>
  <si>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</si>
  <si>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</si>
  <si>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</si>
  <si>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</si>
  <si>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</si>
  <si>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</si>
  <si>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</si>
  <si>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</si>
  <si>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</si>
  <si>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</si>
  <si>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</si>
  <si>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</si>
  <si>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</si>
  <si>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</si>
  <si>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</si>
  <si>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</si>
  <si>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</si>
  <si>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</si>
  <si>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</si>
  <si>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</si>
  <si>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</si>
  <si>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</si>
  <si>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</si>
  <si>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</si>
  <si>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</si>
  <si>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</si>
  <si>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</si>
  <si>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</si>
  <si>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</si>
  <si>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</si>
  <si>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</si>
  <si>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</si>
  <si>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</si>
  <si>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</si>
  <si>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</si>
  <si>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</si>
  <si>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</si>
  <si>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</si>
  <si>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</si>
  <si>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</si>
  <si>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</si>
  <si>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</si>
  <si>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</si>
  <si>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</si>
  <si>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</si>
  <si>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</si>
  <si>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</si>
  <si>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</si>
  <si>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</si>
  <si>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</si>
  <si>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</si>
  <si>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</si>
  <si>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</si>
  <si>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</si>
  <si>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</si>
  <si>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</si>
  <si>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</si>
  <si>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</si>
  <si>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</si>
  <si>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</si>
  <si>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</si>
  <si>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</si>
  <si>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</si>
  <si>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</si>
  <si>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</si>
  <si>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</si>
  <si>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</si>
  <si>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</si>
  <si>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</si>
  <si>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</si>
  <si>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</si>
  <si>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</si>
  <si>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</si>
  <si>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</si>
  <si>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</si>
  <si>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</si>
  <si>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</si>
  <si>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</si>
  <si>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</si>
  <si>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</si>
  <si>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</si>
  <si>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</si>
  <si>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</si>
  <si>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</si>
  <si>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</si>
  <si>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</si>
  <si>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</si>
  <si>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</si>
  <si>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</si>
  <si>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</si>
  <si>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</si>
  <si>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</si>
  <si>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</si>
  <si>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</si>
  <si>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</si>
  <si>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</si>
  <si>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</si>
  <si>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</si>
  <si>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</si>
  <si>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</si>
  <si>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</si>
  <si>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</si>
  <si>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</si>
  <si>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</si>
  <si>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</si>
  <si>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</si>
  <si>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</si>
  <si>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</si>
  <si>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</si>
  <si>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</si>
  <si>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</si>
  <si>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</si>
  <si>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</si>
  <si>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</si>
  <si>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</si>
  <si>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</si>
  <si>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</si>
  <si>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</si>
  <si>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</si>
  <si>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</si>
  <si>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</si>
  <si>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</si>
  <si>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</si>
  <si>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</si>
  <si>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</si>
  <si>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</si>
  <si>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</si>
  <si>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</si>
  <si>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</si>
  <si>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</si>
  <si>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</si>
  <si>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</si>
  <si>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</si>
  <si>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</si>
  <si>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</si>
  <si>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</si>
  <si>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</si>
  <si>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</si>
  <si>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</si>
  <si>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</si>
  <si>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</si>
  <si>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</si>
  <si>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</si>
  <si>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</si>
  <si>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</si>
  <si>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</si>
  <si>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</si>
  <si>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</si>
  <si>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</si>
  <si>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</si>
  <si>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</si>
  <si>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</si>
  <si>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</si>
  <si>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</si>
  <si>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</si>
  <si>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</si>
  <si>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</si>
  <si>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</si>
  <si>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</si>
  <si>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</si>
  <si>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</si>
  <si>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</si>
  <si>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</si>
  <si>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</si>
  <si>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</si>
  <si>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</si>
  <si>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</si>
  <si>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</si>
  <si>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</si>
  <si>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</si>
  <si>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</si>
  <si>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</si>
  <si>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</si>
  <si>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</si>
  <si>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</si>
  <si>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</si>
  <si>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</si>
  <si>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</si>
  <si>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</si>
  <si>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</si>
  <si>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</si>
  <si>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</si>
  <si>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</si>
  <si>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</si>
  <si>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</si>
  <si>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</si>
  <si>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</si>
  <si>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</si>
  <si>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</si>
  <si>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</si>
  <si>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</si>
  <si>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</si>
  <si>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</si>
  <si>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</si>
  <si>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</si>
  <si>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</si>
  <si>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</si>
  <si>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</si>
  <si>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</si>
  <si>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</si>
  <si>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</si>
  <si>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</si>
  <si>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</si>
  <si>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</si>
  <si>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</si>
  <si>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</si>
  <si>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</si>
  <si>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</si>
  <si>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</si>
  <si>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</si>
  <si>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</si>
  <si>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</si>
  <si>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</si>
  <si>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</si>
  <si>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</si>
  <si>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</si>
  <si>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</si>
  <si>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</si>
  <si>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</si>
  <si>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</si>
  <si>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</si>
  <si>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</si>
  <si>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</si>
  <si>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</si>
  <si>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</si>
  <si>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</si>
  <si>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</si>
  <si>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</si>
  <si>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</si>
  <si>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</si>
  <si>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</si>
  <si>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</si>
  <si>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</si>
  <si>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</si>
  <si>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</si>
  <si>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</si>
  <si>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</si>
  <si>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</si>
  <si>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</si>
  <si>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</si>
  <si>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</si>
  <si>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</si>
  <si>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</si>
  <si>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</si>
  <si>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</si>
  <si>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</si>
  <si>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</si>
  <si>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</si>
  <si>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</si>
  <si>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</si>
  <si>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</si>
  <si>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</si>
  <si>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</si>
  <si>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</si>
  <si>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</si>
  <si>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</si>
  <si>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</si>
  <si>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</si>
  <si>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</si>
  <si>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</si>
  <si>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</si>
  <si>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</si>
  <si>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</si>
  <si>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</si>
  <si>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</si>
  <si>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</si>
  <si>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</si>
  <si>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</si>
  <si>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</si>
  <si>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</si>
  <si>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</si>
  <si>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</si>
  <si>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</si>
  <si>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</si>
  <si>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</si>
  <si>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</si>
  <si>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</si>
  <si>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</si>
  <si>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</si>
  <si>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</si>
  <si>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</si>
  <si>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</si>
  <si>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</si>
  <si>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</si>
  <si>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</si>
  <si>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</si>
  <si>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</si>
  <si>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</si>
  <si>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</si>
  <si>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</si>
  <si>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</si>
  <si>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</si>
  <si>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</si>
  <si>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</si>
  <si>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</si>
  <si>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</si>
  <si>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</si>
  <si>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</si>
  <si>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</si>
  <si>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</si>
  <si>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</si>
  <si>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</si>
  <si>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</si>
  <si>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</si>
  <si>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</si>
  <si>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</si>
  <si>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</si>
  <si>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</si>
  <si>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</si>
  <si>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</si>
  <si>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</si>
  <si>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</si>
  <si>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</si>
  <si>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</si>
  <si>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</si>
  <si>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</si>
  <si>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</si>
  <si>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</si>
  <si>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</si>
  <si>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</si>
  <si>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</si>
  <si>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</si>
  <si>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</si>
  <si>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</si>
  <si>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</si>
  <si>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</si>
  <si>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</si>
  <si>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</si>
  <si>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</si>
  <si>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</si>
  <si>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</si>
  <si>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</si>
  <si>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</si>
  <si>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</si>
  <si>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</si>
  <si>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</si>
  <si>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</si>
  <si>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</si>
  <si>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</si>
  <si>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</si>
  <si>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</si>
  <si>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</si>
  <si>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</si>
  <si>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</si>
  <si>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</si>
  <si>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</si>
  <si>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</si>
  <si>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</si>
  <si>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</si>
  <si>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</si>
  <si>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</si>
  <si>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</si>
  <si>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</si>
  <si>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</si>
  <si>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</si>
  <si>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</si>
  <si>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</si>
  <si>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</si>
  <si>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</si>
  <si>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</si>
  <si>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</si>
  <si>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</si>
  <si>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</si>
  <si>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</si>
  <si>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</si>
  <si>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</si>
  <si>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</si>
  <si>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</si>
  <si>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</si>
  <si>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</si>
  <si>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</si>
  <si>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</si>
  <si>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</si>
  <si>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</si>
  <si>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</si>
  <si>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</si>
  <si>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</si>
  <si>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</si>
  <si>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</si>
  <si>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</si>
  <si>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</si>
  <si>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</si>
  <si>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</si>
  <si>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</si>
  <si>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</si>
  <si>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</si>
  <si>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</si>
  <si>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</si>
  <si>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</si>
  <si>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</si>
  <si>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</si>
  <si>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</si>
  <si>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</si>
  <si>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</si>
  <si>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</si>
  <si>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</si>
  <si>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</si>
  <si>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</si>
  <si>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</si>
  <si>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</si>
  <si>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</si>
  <si>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</si>
  <si>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</si>
  <si>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</si>
  <si>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</si>
  <si>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</si>
  <si>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</si>
  <si>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</si>
  <si>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</si>
  <si>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</si>
  <si>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</si>
  <si>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</si>
  <si>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</si>
  <si>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</si>
  <si>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</si>
  <si>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</si>
  <si>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</si>
  <si>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</si>
  <si>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</si>
  <si>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</si>
  <si>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</si>
  <si>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</si>
  <si>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</si>
  <si>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</si>
  <si>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</si>
  <si>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</si>
  <si>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</si>
  <si>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</si>
  <si>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</si>
  <si>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</si>
  <si>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</si>
  <si>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</si>
  <si>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</si>
  <si>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</si>
  <si>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</si>
  <si>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</si>
  <si>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</si>
  <si>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</si>
  <si>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</si>
  <si>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</si>
  <si>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</si>
  <si>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</si>
  <si>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</si>
  <si>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</si>
  <si>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</si>
  <si>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</si>
  <si>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</si>
  <si>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</si>
  <si>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</si>
  <si>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</si>
  <si>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</si>
  <si>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</si>
  <si>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</si>
  <si>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</si>
  <si>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</si>
  <si>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</si>
  <si>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</si>
  <si>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</si>
  <si>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</si>
  <si>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</si>
  <si>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</si>
  <si>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</si>
  <si>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</si>
  <si>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</si>
  <si>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</si>
  <si>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</si>
  <si>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</si>
  <si>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</si>
  <si>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</si>
  <si>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</si>
  <si>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</si>
  <si>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</si>
  <si>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</si>
  <si>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</si>
  <si>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</si>
  <si>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</si>
  <si>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</si>
  <si>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</si>
  <si>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</si>
  <si>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</si>
  <si>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</si>
  <si>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</si>
  <si>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</si>
  <si>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</si>
  <si>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</si>
  <si>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</si>
  <si>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</si>
  <si>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</si>
  <si>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</si>
  <si>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</si>
  <si>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</si>
  <si>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</si>
  <si>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</si>
  <si>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</si>
  <si>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</si>
  <si>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</si>
  <si>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</si>
  <si>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</si>
  <si>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</si>
  <si>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</si>
  <si>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</si>
  <si>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</si>
  <si>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</si>
  <si>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</si>
  <si>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</si>
  <si>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</si>
  <si>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</si>
  <si>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</si>
  <si>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</si>
  <si>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</si>
  <si>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</si>
  <si>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</si>
  <si>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</si>
  <si>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</si>
  <si>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</si>
  <si>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</si>
  <si>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</si>
  <si>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</si>
  <si>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</si>
  <si>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</si>
  <si>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</si>
  <si>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</si>
  <si>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</si>
  <si>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</si>
  <si>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</si>
  <si>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</si>
  <si>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</si>
  <si>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</si>
  <si>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</si>
  <si>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</si>
  <si>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</si>
  <si>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</si>
  <si>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</si>
  <si>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</si>
  <si>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</si>
  <si>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</si>
  <si>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</si>
  <si>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</si>
  <si>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</si>
  <si>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</si>
  <si>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</si>
  <si>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</si>
  <si>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</si>
  <si>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</si>
  <si>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</si>
  <si>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</si>
  <si>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</si>
  <si>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</si>
  <si>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</si>
  <si>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</si>
  <si>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</si>
  <si>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</si>
  <si>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</si>
  <si>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</si>
  <si>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</si>
  <si>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</si>
  <si>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</si>
  <si>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</si>
  <si>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</si>
  <si>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</si>
  <si>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</si>
  <si>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</si>
  <si>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</si>
  <si>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</si>
  <si>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</si>
  <si>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</si>
  <si>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</si>
  <si>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</si>
  <si>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</si>
  <si>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</si>
  <si>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</si>
  <si>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</si>
  <si>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</si>
  <si>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</si>
  <si>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</si>
  <si>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</si>
  <si>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</si>
  <si>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</si>
  <si>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</si>
  <si>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</si>
  <si>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</si>
  <si>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</si>
  <si>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</si>
  <si>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</si>
  <si>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</si>
  <si>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</si>
  <si>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</si>
  <si>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</si>
  <si>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</si>
  <si>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</si>
  <si>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</si>
  <si>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</si>
  <si>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</si>
  <si>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</si>
  <si>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</si>
  <si>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</si>
  <si>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</si>
  <si>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</si>
  <si>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</si>
  <si>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</si>
  <si>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</si>
  <si>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</si>
  <si>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</si>
  <si>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</si>
  <si>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</si>
  <si>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</si>
  <si>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</si>
  <si>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</si>
  <si>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</si>
  <si>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</si>
  <si>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</si>
  <si>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</si>
  <si>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</si>
  <si>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</si>
  <si>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</si>
  <si>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</si>
  <si>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</si>
  <si>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</si>
  <si>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</si>
  <si>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</si>
  <si>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</si>
  <si>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</si>
  <si>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</si>
  <si>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</si>
  <si>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</si>
  <si>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</si>
  <si>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</si>
  <si>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</si>
  <si>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</si>
  <si>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</si>
  <si>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</si>
  <si>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</si>
  <si>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</si>
  <si>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</si>
  <si>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</si>
  <si>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</si>
  <si>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</si>
  <si>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</si>
  <si>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</si>
  <si>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</si>
  <si>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</si>
  <si>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</si>
  <si>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</si>
  <si>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</si>
  <si>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</si>
  <si>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</si>
  <si>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</si>
  <si>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</si>
  <si>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</si>
  <si>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</si>
  <si>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</si>
  <si>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</si>
  <si>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</si>
  <si>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</si>
  <si>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</si>
  <si>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</si>
  <si>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</si>
  <si>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</si>
  <si>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</si>
  <si>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</si>
  <si>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</si>
  <si>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</si>
  <si>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</si>
  <si>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</si>
  <si>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</si>
  <si>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</si>
  <si>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</si>
  <si>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</si>
  <si>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</si>
  <si>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</si>
  <si>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</si>
  <si>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</si>
  <si>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</si>
  <si>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</si>
  <si>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</si>
  <si>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</si>
  <si>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</si>
  <si>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</si>
  <si>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</si>
  <si>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</si>
  <si>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</si>
  <si>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</si>
  <si>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</si>
  <si>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</si>
  <si>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</si>
  <si>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</si>
  <si>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</si>
  <si>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</si>
  <si>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</si>
  <si>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</si>
  <si>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</si>
  <si>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</si>
  <si>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</si>
  <si>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</si>
  <si>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</si>
  <si>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</si>
  <si>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</si>
  <si>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</si>
  <si>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</si>
  <si>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</si>
  <si>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</si>
  <si>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</si>
  <si>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</si>
  <si>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</si>
  <si>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</si>
  <si>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</si>
  <si>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</si>
  <si>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</si>
  <si>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</si>
  <si>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</si>
  <si>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</si>
  <si>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</si>
  <si>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</si>
  <si>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</si>
  <si>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</si>
  <si>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</si>
  <si>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</si>
  <si>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</si>
  <si>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</si>
  <si>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</si>
  <si>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</si>
  <si>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</si>
  <si>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</si>
  <si>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</si>
  <si>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</si>
  <si>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</si>
  <si>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</si>
  <si>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</si>
  <si>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</si>
  <si>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</si>
  <si>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</si>
  <si>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</si>
  <si>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</si>
  <si>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</si>
  <si>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</si>
  <si>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</si>
  <si>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</si>
  <si>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</si>
  <si>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</si>
  <si>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</si>
  <si>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</si>
  <si>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</si>
  <si>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</si>
  <si>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</si>
  <si>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</si>
  <si>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</si>
  <si>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</si>
  <si>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</si>
  <si>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</si>
  <si>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</si>
  <si>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</si>
  <si>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</si>
  <si>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</si>
  <si>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</si>
  <si>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</si>
  <si>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</si>
  <si>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</si>
  <si>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</si>
  <si>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</si>
  <si>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</si>
  <si>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</si>
  <si>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</si>
  <si>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</si>
  <si>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</si>
  <si>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</si>
  <si>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</si>
  <si>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</si>
  <si>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</si>
  <si>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</si>
  <si>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</si>
  <si>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</si>
  <si>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</si>
  <si>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</si>
  <si>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</si>
  <si>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</si>
  <si>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</si>
  <si>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</si>
  <si>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</si>
  <si>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</si>
  <si>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</si>
  <si>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</si>
  <si>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</si>
  <si>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</si>
  <si>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</si>
  <si>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</si>
  <si>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</si>
  <si>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</si>
  <si>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</si>
  <si>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</si>
  <si>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</si>
  <si>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</si>
  <si>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</si>
  <si>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</si>
  <si>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</si>
  <si>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</si>
  <si>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</si>
  <si>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</si>
  <si>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</si>
  <si>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</si>
  <si>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</si>
  <si>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</si>
  <si>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</si>
  <si>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</si>
  <si>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</si>
  <si>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</si>
  <si>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</si>
  <si>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</si>
  <si>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</si>
  <si>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</si>
  <si>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</si>
  <si>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</si>
  <si>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</si>
  <si>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</si>
  <si>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</si>
  <si>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</si>
  <si>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</si>
  <si>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</si>
  <si>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</si>
  <si>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</si>
  <si>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</si>
  <si>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</si>
  <si>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</si>
  <si>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</si>
  <si>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</si>
  <si>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</si>
  <si>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</si>
  <si>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</si>
  <si>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</si>
  <si>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</si>
  <si>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</si>
  <si>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</si>
  <si>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</si>
  <si>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</si>
  <si>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</si>
  <si>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</si>
  <si>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</si>
  <si>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</si>
  <si>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</si>
  <si>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</si>
  <si>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</si>
  <si>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</si>
  <si>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</si>
  <si>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</si>
  <si>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</si>
  <si>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</si>
  <si>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</si>
  <si>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</si>
  <si>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</si>
  <si>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</si>
  <si>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</si>
  <si>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</si>
  <si>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</si>
  <si>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</si>
  <si>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</si>
  <si>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</si>
  <si>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</si>
  <si>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</si>
  <si>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</si>
  <si>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</si>
  <si>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</si>
  <si>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</si>
  <si>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</si>
  <si>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</si>
  <si>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</si>
  <si>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</si>
  <si>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</si>
  <si>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</si>
  <si>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</si>
  <si>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</si>
  <si>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</si>
  <si>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</si>
  <si>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</si>
  <si>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</si>
  <si>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</si>
  <si>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</si>
  <si>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</si>
  <si>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</si>
  <si>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</si>
  <si>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</si>
  <si>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</si>
  <si>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</si>
  <si>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</si>
  <si>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</si>
  <si>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</si>
  <si>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</si>
  <si>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</si>
  <si>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</si>
  <si>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</si>
  <si>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</si>
  <si>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</si>
  <si>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</si>
  <si>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</si>
  <si>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</si>
  <si>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</si>
  <si>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</si>
  <si>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</si>
  <si>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</si>
  <si>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</si>
  <si>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</si>
  <si>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</si>
  <si>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</si>
  <si>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</si>
  <si>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</si>
  <si>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</si>
  <si>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</si>
  <si>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</si>
  <si>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</si>
  <si>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</si>
  <si>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</si>
  <si>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</si>
  <si>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</si>
  <si>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</si>
  <si>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</si>
  <si>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</si>
  <si>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</si>
  <si>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</si>
  <si>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</si>
  <si>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</si>
  <si>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</si>
  <si>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</si>
  <si>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</si>
  <si>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</si>
  <si>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</si>
  <si>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</si>
  <si>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</si>
  <si>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</si>
  <si>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</si>
  <si>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</si>
  <si>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</si>
  <si>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</si>
  <si>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</si>
  <si>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</si>
  <si>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</si>
  <si>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</si>
  <si>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</si>
  <si>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</si>
  <si>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</si>
  <si>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</si>
  <si>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</si>
  <si>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</si>
  <si>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</si>
  <si>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</si>
  <si>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</si>
  <si>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</si>
  <si>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</si>
  <si>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</si>
  <si>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</si>
  <si>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</si>
  <si>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</si>
  <si>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</si>
  <si>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</si>
  <si>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</si>
  <si>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</si>
  <si>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</si>
  <si>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</si>
  <si>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</si>
  <si>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</si>
  <si>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</si>
  <si>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</si>
  <si>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</si>
  <si>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</si>
  <si>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</si>
  <si>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</si>
  <si>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</si>
  <si>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</si>
  <si>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</si>
  <si>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</si>
  <si>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</si>
  <si>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</si>
  <si>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</si>
  <si>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</si>
  <si>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</si>
  <si>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</si>
  <si>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</si>
  <si>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</si>
  <si>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</si>
  <si>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</si>
  <si>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</si>
  <si>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</si>
  <si>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</si>
  <si>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</si>
  <si>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</si>
  <si>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</si>
  <si>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</si>
  <si>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</si>
  <si>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</si>
  <si>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</si>
  <si>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</si>
  <si>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</si>
  <si>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</si>
  <si>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</si>
  <si>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</si>
  <si>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</si>
  <si>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</si>
  <si>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</si>
  <si>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</si>
  <si>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</si>
  <si>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</si>
  <si>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</si>
  <si>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</si>
  <si>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</si>
  <si>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</si>
  <si>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</si>
  <si>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</si>
  <si>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</si>
  <si>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</si>
  <si>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</si>
  <si>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</si>
  <si>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</si>
  <si>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</si>
  <si>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</si>
  <si>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</si>
  <si>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</si>
  <si>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</si>
  <si>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</si>
  <si>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</si>
  <si>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</si>
  <si>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</si>
  <si>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</si>
  <si>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</si>
  <si>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</si>
  <si>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</si>
  <si>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</si>
  <si>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</si>
  <si>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</si>
  <si>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</si>
  <si>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</si>
  <si>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</si>
  <si>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</si>
  <si>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</si>
  <si>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</si>
  <si>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</si>
  <si>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</si>
  <si>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</si>
  <si>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</si>
  <si>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</si>
  <si>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</si>
  <si>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</si>
  <si>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</si>
  <si>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</si>
  <si>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</si>
  <si>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</si>
  <si>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</si>
  <si>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</si>
  <si>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</si>
  <si>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</si>
  <si>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</si>
  <si>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</si>
  <si>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</si>
  <si>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</si>
  <si>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</si>
  <si>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</si>
  <si>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</si>
  <si>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</si>
  <si>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</si>
  <si>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</si>
  <si>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</si>
  <si>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</si>
  <si>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</si>
  <si>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</si>
  <si>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</si>
  <si>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</si>
  <si>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</si>
  <si>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</si>
  <si>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</si>
  <si>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</si>
  <si>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</si>
  <si>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</si>
  <si>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</si>
  <si>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</si>
  <si>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</si>
  <si>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</si>
  <si>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</si>
  <si>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</si>
  <si>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</si>
  <si>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</si>
  <si>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</si>
  <si>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</si>
  <si>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</si>
  <si>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</si>
  <si>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</si>
  <si>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</si>
  <si>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</si>
  <si>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</si>
  <si>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</si>
  <si>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</si>
  <si>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</si>
  <si>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</si>
  <si>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</si>
  <si>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</si>
  <si>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</si>
  <si>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</si>
  <si>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</si>
  <si>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</si>
  <si>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</si>
  <si>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</si>
  <si>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</si>
  <si>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</si>
  <si>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</si>
  <si>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</si>
  <si>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</si>
  <si>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</si>
  <si>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</si>
  <si>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</si>
  <si>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</si>
  <si>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</si>
  <si>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</si>
  <si>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</si>
  <si>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</si>
  <si>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</si>
  <si>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</si>
  <si>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</si>
  <si>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</si>
  <si>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</si>
  <si>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</si>
  <si>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</si>
  <si>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</si>
  <si>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</si>
  <si>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</si>
  <si>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</si>
  <si>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</si>
  <si>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</si>
  <si>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</si>
  <si>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</si>
  <si>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</si>
  <si>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</si>
  <si>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</si>
  <si>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</si>
  <si>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</si>
  <si>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</si>
  <si>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</si>
  <si>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</si>
  <si>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</si>
  <si>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</si>
  <si>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</si>
  <si>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</si>
  <si>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</si>
  <si>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</si>
  <si>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</si>
  <si>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</si>
  <si>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</si>
  <si>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</si>
  <si>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</si>
  <si>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</si>
  <si>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</si>
  <si>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</si>
  <si>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</si>
  <si>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</si>
  <si>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</si>
  <si>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</si>
  <si>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</si>
  <si>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</si>
  <si>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</si>
  <si>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</si>
  <si>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</si>
  <si>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</si>
  <si>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</si>
  <si>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</si>
  <si>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</si>
  <si>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</si>
  <si>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</si>
  <si>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</si>
  <si>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</si>
  <si>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</si>
  <si>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</si>
  <si>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</si>
  <si>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</si>
  <si>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</si>
  <si>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</si>
  <si>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</si>
  <si>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</si>
  <si>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</si>
  <si>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</si>
  <si>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</si>
  <si>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</si>
  <si>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</si>
  <si>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</si>
  <si>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</si>
  <si>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</si>
  <si>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</si>
  <si>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</si>
  <si>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</si>
  <si>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</si>
  <si>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</si>
  <si>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</si>
  <si>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</si>
  <si>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</si>
  <si>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</si>
  <si>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</si>
  <si>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</si>
  <si>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</si>
  <si>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</si>
  <si>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</si>
  <si>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</si>
  <si>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</si>
  <si>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</si>
  <si>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</si>
  <si>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</si>
  <si>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</si>
  <si>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</si>
  <si>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</si>
  <si>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</si>
  <si>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</si>
  <si>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</si>
  <si>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</si>
  <si>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</si>
  <si>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</si>
  <si>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</si>
  <si>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</si>
  <si>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</si>
  <si>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</si>
  <si>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</si>
  <si>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</si>
  <si>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</si>
  <si>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</si>
  <si>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</si>
  <si>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</si>
  <si>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</si>
  <si>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</si>
  <si>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</si>
  <si>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</si>
  <si>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</si>
  <si>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</si>
  <si>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</si>
  <si>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</si>
  <si>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</si>
  <si>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</si>
  <si>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</si>
  <si>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</si>
  <si>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</si>
  <si>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</si>
  <si>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</si>
  <si>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</si>
  <si>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</si>
  <si>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</si>
  <si>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</si>
  <si>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</si>
  <si>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</si>
  <si>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</si>
  <si>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</si>
  <si>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</si>
  <si>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</si>
  <si>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</si>
  <si>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</si>
  <si>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</si>
  <si>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</si>
  <si>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</si>
  <si>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</si>
  <si>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</si>
  <si>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</si>
  <si>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</si>
  <si>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</si>
  <si>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</si>
  <si>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</si>
  <si>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</si>
  <si>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</si>
  <si>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</si>
  <si>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</si>
  <si>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</si>
  <si>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</si>
  <si>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</si>
  <si>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</si>
  <si>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</si>
  <si>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</si>
  <si>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</si>
  <si>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</si>
  <si>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</si>
  <si>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</si>
  <si>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</si>
  <si>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</si>
  <si>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</si>
  <si>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</si>
  <si>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</si>
  <si>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</si>
  <si>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</si>
  <si>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</si>
  <si>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</si>
  <si>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</si>
  <si>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</si>
  <si>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</si>
  <si>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</si>
  <si>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</si>
  <si>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</si>
  <si>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</si>
  <si>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</si>
  <si>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</si>
  <si>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</si>
  <si>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</si>
  <si>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</si>
  <si>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</si>
  <si>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</si>
  <si>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</si>
  <si>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</si>
  <si>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</si>
  <si>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</si>
  <si>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</si>
  <si>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</si>
  <si>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</si>
  <si>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</si>
  <si>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</si>
  <si>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</si>
  <si>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</si>
  <si>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</si>
  <si>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</si>
  <si>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</si>
  <si>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</si>
  <si>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</si>
  <si>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</si>
  <si>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</si>
  <si>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</si>
  <si>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</si>
  <si>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</si>
  <si>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</si>
  <si>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</si>
  <si>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</si>
  <si>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</si>
  <si>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</si>
  <si>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</si>
  <si>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</si>
  <si>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</si>
  <si>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</si>
  <si>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</si>
  <si>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</si>
  <si>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</si>
  <si>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</si>
  <si>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</si>
  <si>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</si>
  <si>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</si>
  <si>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</si>
  <si>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</si>
  <si>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</si>
  <si>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</si>
  <si>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</si>
  <si>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</si>
  <si>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</si>
  <si>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</si>
  <si>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</si>
  <si>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</si>
  <si>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</si>
  <si>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</si>
  <si>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</si>
  <si>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</si>
  <si>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</si>
  <si>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</si>
  <si>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</si>
  <si>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</si>
  <si>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</si>
  <si>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</si>
  <si>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</si>
  <si>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</si>
  <si>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</si>
  <si>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</si>
  <si>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</si>
  <si>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</si>
  <si>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</si>
  <si>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</si>
  <si>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</si>
  <si>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</si>
  <si>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</si>
  <si>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</si>
  <si>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</si>
  <si>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</si>
  <si>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</si>
  <si>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</si>
  <si>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</si>
  <si>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</si>
  <si>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</si>
  <si>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</si>
  <si>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</si>
  <si>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</si>
  <si>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</si>
  <si>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</si>
  <si>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</si>
  <si>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</si>
  <si>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</si>
  <si>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</si>
  <si>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</si>
  <si>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</si>
  <si>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</si>
  <si>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</si>
  <si>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</si>
  <si>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</si>
  <si>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</si>
  <si>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</si>
  <si>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</si>
  <si>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</si>
  <si>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</si>
  <si>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</si>
  <si>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</si>
  <si>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</si>
  <si>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</si>
  <si>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</si>
  <si>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</si>
  <si>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</si>
  <si>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</si>
  <si>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</si>
  <si>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</si>
  <si>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</si>
  <si>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</si>
  <si>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</si>
  <si>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</si>
  <si>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</si>
  <si>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</si>
  <si>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</si>
  <si>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</si>
  <si>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</si>
  <si>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</si>
  <si>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</si>
  <si>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</si>
  <si>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</si>
  <si>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</si>
  <si>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</si>
  <si>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</si>
  <si>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</si>
  <si>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</si>
  <si>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</si>
  <si>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</si>
  <si>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</si>
  <si>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</si>
  <si>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</si>
  <si>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</si>
  <si>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</si>
  <si>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</si>
  <si>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</si>
  <si>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</si>
  <si>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</si>
  <si>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</si>
  <si>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</si>
  <si>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</si>
  <si>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</si>
  <si>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</si>
  <si>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</si>
  <si>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</si>
  <si>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</si>
  <si>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</si>
  <si>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</si>
  <si>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</si>
  <si>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</si>
  <si>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</si>
  <si>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</si>
  <si>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</si>
  <si>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</si>
  <si>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</si>
  <si>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</si>
  <si>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</si>
  <si>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</si>
  <si>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</si>
  <si>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</si>
  <si>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</si>
  <si>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</si>
  <si>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</si>
  <si>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</si>
  <si>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</si>
  <si>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</si>
  <si>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</si>
  <si>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</si>
  <si>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</si>
  <si>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</si>
  <si>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</si>
  <si>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</si>
  <si>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</si>
  <si>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</si>
  <si>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</si>
  <si>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</si>
  <si>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</si>
  <si>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</si>
  <si>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</si>
  <si>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</si>
  <si>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</si>
  <si>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</si>
  <si>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</si>
  <si>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</si>
  <si>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</si>
  <si>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</si>
  <si>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</si>
  <si>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</si>
  <si>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</si>
  <si>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</si>
  <si>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</si>
  <si>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</si>
  <si>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</si>
  <si>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</si>
  <si>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</si>
  <si>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</si>
  <si>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</si>
  <si>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</si>
  <si>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</si>
  <si>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</si>
  <si>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</si>
  <si>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</si>
  <si>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</si>
  <si>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</si>
  <si>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</si>
  <si>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</si>
  <si>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</si>
  <si>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</si>
  <si>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</si>
  <si>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</si>
  <si>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</si>
  <si>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</si>
  <si>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</si>
  <si>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</si>
  <si>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</si>
  <si>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</si>
  <si>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</si>
  <si>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</si>
  <si>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</si>
  <si>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</si>
  <si>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</si>
  <si>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</si>
  <si>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</si>
  <si>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</si>
  <si>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</si>
  <si>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</si>
  <si>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</si>
  <si>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</si>
  <si>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</si>
  <si>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</si>
  <si>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</si>
  <si>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</si>
  <si>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</si>
  <si>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</si>
  <si>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</si>
  <si>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</si>
  <si>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</si>
  <si>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</si>
  <si>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</si>
  <si>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</si>
  <si>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</si>
  <si>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</si>
  <si>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</si>
  <si>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</si>
  <si>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</si>
  <si>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</si>
  <si>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</si>
  <si>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</si>
  <si>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</si>
  <si>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</si>
  <si>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</si>
  <si>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</si>
  <si>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</si>
  <si>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</si>
  <si>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</si>
  <si>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</si>
  <si>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</si>
  <si>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</si>
  <si>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</si>
  <si>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</si>
  <si>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</si>
  <si>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</si>
  <si>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</si>
  <si>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</si>
  <si>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</si>
  <si>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</si>
  <si>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</si>
  <si>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</si>
  <si>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</si>
  <si>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</si>
  <si>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</si>
  <si>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</si>
  <si>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</si>
  <si>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</si>
  <si>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</si>
  <si>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</si>
  <si>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</si>
  <si>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</si>
  <si>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</si>
  <si>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</si>
  <si>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</si>
  <si>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</si>
  <si>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</si>
  <si>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</si>
  <si>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</si>
  <si>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</si>
  <si>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</si>
  <si>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</si>
  <si>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</si>
  <si>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</si>
  <si>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</si>
  <si>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</si>
  <si>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</si>
  <si>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</si>
  <si>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</si>
  <si>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</si>
  <si>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</si>
  <si>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</si>
  <si>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</si>
  <si>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</si>
  <si>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</si>
  <si>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</si>
  <si>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</si>
  <si>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</si>
  <si>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</si>
  <si>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</si>
  <si>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</si>
  <si>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</si>
  <si>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</si>
  <si>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</si>
  <si>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</si>
  <si>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</si>
  <si>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</si>
  <si>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</si>
  <si>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</si>
  <si>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</si>
  <si>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</si>
  <si>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</si>
  <si>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</si>
  <si>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</si>
  <si>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</si>
  <si>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</si>
  <si>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</si>
  <si>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</si>
  <si>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</si>
  <si>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</si>
  <si>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</si>
  <si>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</si>
  <si>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</si>
  <si>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</si>
  <si>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</si>
  <si>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</si>
  <si>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</si>
  <si>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</si>
  <si>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</si>
  <si>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</si>
  <si>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</si>
  <si>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</si>
  <si>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</si>
  <si>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</si>
  <si>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</si>
  <si>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</si>
  <si>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</si>
  <si>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</si>
  <si>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</si>
  <si>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</si>
  <si>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</si>
  <si>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</si>
  <si>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</si>
  <si>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</si>
  <si>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</si>
  <si>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</si>
  <si>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</si>
  <si>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</si>
  <si>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</si>
  <si>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</si>
  <si>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</si>
  <si>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</si>
  <si>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</si>
  <si>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</si>
  <si>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</si>
  <si>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</si>
  <si>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</si>
  <si>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</si>
  <si>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</si>
  <si>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</si>
  <si>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</si>
  <si>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</si>
  <si>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</si>
  <si>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</si>
  <si>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</si>
  <si>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</si>
  <si>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</si>
  <si>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</si>
  <si>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</si>
  <si>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</si>
  <si>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</si>
  <si>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</si>
  <si>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</si>
  <si>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</si>
  <si>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</si>
  <si>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</si>
  <si>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</si>
  <si>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</si>
  <si>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</si>
  <si>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</si>
  <si>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</si>
  <si>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</si>
  <si>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</si>
  <si>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</si>
  <si>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</si>
  <si>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</si>
  <si>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</si>
  <si>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</si>
  <si>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</si>
  <si>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</si>
  <si>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</si>
  <si>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</si>
  <si>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</si>
  <si>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</si>
  <si>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</si>
  <si>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</si>
  <si>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</si>
  <si>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</si>
  <si>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</si>
  <si>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</si>
  <si>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</si>
  <si>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</si>
  <si>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</si>
  <si>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</si>
  <si>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</si>
  <si>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</si>
  <si>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</si>
  <si>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</si>
  <si>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</si>
  <si>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</si>
  <si>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</si>
  <si>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</si>
  <si>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</si>
  <si>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</si>
  <si>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</si>
  <si>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</si>
  <si>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</si>
  <si>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</si>
  <si>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</si>
  <si>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</si>
  <si>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</si>
  <si>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</si>
  <si>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</si>
  <si>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</si>
  <si>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</si>
  <si>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</si>
  <si>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</si>
  <si>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</si>
  <si>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</si>
  <si>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</si>
  <si>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</si>
  <si>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</si>
  <si>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</si>
  <si>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</si>
  <si>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</si>
  <si>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</si>
  <si>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</si>
  <si>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</si>
  <si>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</si>
  <si>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</si>
  <si>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</si>
  <si>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</si>
  <si>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</si>
  <si>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</si>
  <si>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</si>
  <si>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</si>
  <si>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</si>
  <si>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</si>
  <si>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</si>
  <si>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</si>
  <si>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</si>
  <si>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</si>
  <si>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</si>
  <si>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</si>
  <si>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</si>
  <si>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</si>
  <si>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</si>
  <si>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</si>
  <si>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</si>
  <si>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</si>
  <si>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</si>
  <si>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</si>
  <si>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</si>
  <si>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</si>
  <si>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</si>
  <si>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</si>
  <si>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</si>
  <si>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</si>
  <si>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</si>
  <si>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</si>
  <si>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</si>
  <si>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</si>
  <si>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</si>
  <si>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</si>
  <si>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</si>
  <si>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</si>
  <si>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</si>
  <si>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</si>
  <si>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</si>
  <si>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</si>
  <si>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</si>
  <si>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</si>
  <si>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</si>
  <si>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</si>
  <si>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</si>
  <si>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</si>
  <si>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</si>
  <si>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</si>
  <si>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</si>
  <si>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</si>
  <si>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</si>
  <si>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</si>
  <si>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</si>
  <si>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</si>
  <si>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</si>
  <si>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</si>
  <si>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</si>
  <si>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</si>
  <si>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</si>
  <si>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</si>
  <si>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</si>
  <si>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</si>
  <si>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</si>
  <si>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</si>
  <si>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</si>
  <si>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</si>
  <si>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</si>
  <si>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</si>
  <si>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</si>
  <si>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</si>
  <si>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</si>
  <si>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</si>
  <si>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</si>
  <si>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</si>
  <si>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</si>
  <si>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</si>
  <si>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</si>
  <si>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</si>
  <si>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</si>
  <si>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</si>
  <si>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</si>
  <si>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</si>
  <si>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</si>
  <si>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</si>
  <si>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</si>
  <si>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</si>
  <si>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</si>
  <si>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</si>
  <si>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</si>
  <si>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</si>
  <si>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</si>
  <si>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</si>
  <si>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</si>
  <si>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</si>
  <si>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</si>
  <si>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</si>
  <si>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</si>
  <si>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</si>
  <si>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</si>
  <si>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</si>
  <si>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</si>
  <si>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</si>
  <si>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</si>
  <si>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</si>
  <si>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</si>
  <si>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</si>
  <si>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</si>
  <si>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</si>
  <si>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</si>
  <si>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</si>
  <si>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</si>
  <si>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</si>
  <si>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</si>
  <si>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</si>
  <si>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</si>
  <si>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</si>
  <si>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</si>
  <si>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</si>
  <si>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</si>
  <si>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</si>
  <si>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</si>
  <si>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</si>
  <si>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</si>
  <si>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</si>
  <si>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</si>
  <si>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</si>
  <si>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</si>
  <si>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</si>
  <si>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</si>
  <si>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</si>
  <si>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</si>
  <si>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</si>
  <si>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</si>
  <si>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</si>
  <si>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</si>
  <si>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</si>
  <si>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</si>
  <si>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</si>
  <si>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</si>
  <si>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</si>
  <si>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</si>
  <si>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</si>
  <si>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</si>
  <si>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</si>
  <si>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</si>
  <si>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</si>
  <si>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</si>
  <si>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</si>
  <si>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</si>
  <si>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</si>
  <si>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</si>
  <si>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</si>
  <si>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</si>
  <si>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</si>
  <si>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</si>
  <si>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</si>
  <si>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</si>
  <si>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</si>
  <si>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</si>
  <si>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</si>
  <si>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</si>
  <si>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</si>
  <si>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</si>
  <si>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</si>
  <si>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</si>
  <si>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</si>
  <si>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</si>
  <si>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</si>
  <si>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</si>
  <si>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</si>
  <si>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</si>
  <si>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</si>
  <si>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</si>
  <si>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</si>
  <si>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</si>
  <si>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</si>
  <si>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</si>
  <si>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</si>
  <si>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</si>
  <si>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</si>
  <si>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</si>
  <si>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</si>
  <si>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</si>
  <si>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</si>
  <si>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</si>
  <si>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</si>
  <si>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</si>
  <si>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</si>
  <si>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</si>
  <si>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</si>
  <si>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</si>
  <si>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</si>
  <si>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</si>
  <si>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</si>
  <si>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</si>
  <si>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</si>
  <si>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</si>
  <si>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</si>
  <si>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</si>
  <si>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</si>
  <si>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</si>
  <si>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</si>
  <si>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</si>
  <si>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</si>
  <si>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</si>
  <si>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</si>
  <si>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</si>
  <si>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</si>
  <si>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</si>
  <si>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</si>
  <si>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</si>
  <si>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</si>
  <si>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</si>
  <si>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</si>
  <si>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</si>
  <si>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</si>
  <si>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</si>
  <si>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</si>
  <si>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</si>
  <si>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</si>
  <si>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</si>
  <si>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</si>
  <si>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</si>
  <si>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</si>
  <si>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</si>
  <si>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</si>
  <si>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</si>
  <si>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</si>
  <si>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</si>
  <si>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</si>
  <si>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</si>
  <si>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</si>
  <si>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</si>
  <si>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</si>
  <si>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</si>
  <si>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</si>
  <si>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</si>
  <si>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</si>
  <si>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</si>
  <si>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</si>
  <si>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</si>
  <si>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</si>
  <si>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</si>
  <si>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</si>
  <si>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</si>
  <si>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</si>
  <si>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</si>
  <si>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</si>
  <si>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</si>
  <si>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</si>
  <si>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</si>
  <si>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</si>
  <si>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</si>
  <si>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</si>
  <si>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</si>
  <si>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</si>
  <si>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</si>
  <si>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</si>
  <si>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</si>
  <si>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</si>
  <si>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</si>
  <si>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</si>
  <si>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</si>
  <si>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</si>
  <si>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</si>
  <si>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</si>
  <si>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</si>
  <si>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</si>
  <si>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</si>
  <si>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</si>
  <si>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</si>
  <si>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</si>
  <si>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</si>
  <si>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</si>
  <si>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</si>
  <si>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</si>
  <si>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</si>
  <si>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</si>
  <si>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</si>
  <si>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</si>
  <si>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</si>
  <si>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</si>
  <si>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</si>
  <si>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</si>
  <si>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</si>
  <si>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</si>
  <si>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</si>
  <si>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</si>
  <si>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</si>
  <si>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</si>
  <si>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</si>
  <si>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</si>
  <si>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</si>
  <si>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</si>
  <si>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</si>
  <si>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</si>
  <si>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</si>
  <si>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</si>
  <si>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</si>
  <si>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</si>
  <si>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</si>
  <si>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</si>
  <si>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</si>
  <si>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</si>
  <si>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</si>
  <si>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</si>
  <si>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</si>
  <si>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</si>
  <si>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</si>
  <si>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</si>
  <si>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</si>
  <si>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</si>
  <si>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</si>
  <si>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</si>
  <si>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</si>
  <si>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</si>
  <si>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</si>
  <si>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</si>
  <si>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</si>
  <si>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</si>
  <si>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</si>
  <si>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</si>
  <si>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</si>
  <si>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</si>
  <si>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</si>
  <si>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</si>
  <si>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</si>
  <si>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</si>
  <si>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</si>
  <si>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</si>
  <si>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</si>
  <si>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</si>
  <si>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</si>
  <si>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</si>
  <si>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</si>
  <si>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</si>
  <si>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</si>
  <si>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</si>
  <si>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</si>
  <si>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</si>
  <si>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</si>
  <si>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</si>
  <si>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</si>
  <si>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</si>
  <si>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</si>
  <si>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</si>
  <si>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</si>
  <si>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</si>
  <si>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</si>
  <si>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</si>
  <si>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</si>
  <si>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</si>
  <si>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</si>
  <si>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</si>
  <si>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</si>
  <si>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</si>
  <si>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</si>
  <si>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</si>
  <si>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</si>
  <si>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</si>
  <si>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</si>
  <si>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</si>
  <si>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</si>
  <si>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</si>
  <si>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</si>
  <si>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</si>
  <si>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</si>
  <si>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</si>
  <si>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</si>
  <si>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</si>
  <si>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</si>
  <si>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</si>
  <si>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</si>
  <si>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</si>
  <si>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</si>
  <si>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</si>
  <si>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</si>
  <si>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</si>
  <si>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</si>
  <si>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</si>
  <si>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</si>
  <si>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</si>
  <si>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</si>
  <si>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</si>
  <si>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</si>
  <si>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</si>
  <si>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</si>
  <si>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</si>
  <si>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</si>
  <si>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</si>
  <si>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</si>
  <si>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</si>
  <si>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</si>
  <si>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</si>
  <si>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</si>
  <si>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</si>
  <si>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</si>
  <si>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</si>
  <si>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</si>
  <si>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</si>
  <si>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</si>
  <si>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</si>
  <si>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</si>
  <si>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</si>
  <si>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</si>
  <si>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</si>
  <si>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</si>
  <si>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</si>
  <si>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</si>
  <si>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</si>
  <si>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</si>
  <si>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</si>
  <si>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</si>
  <si>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</si>
  <si>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</si>
  <si>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</si>
  <si>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</si>
  <si>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</si>
  <si>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</si>
  <si>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</si>
  <si>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</si>
  <si>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</si>
  <si>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</si>
  <si>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</si>
  <si>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</si>
  <si>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</si>
  <si>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</si>
  <si>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</si>
  <si>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</si>
  <si>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</si>
  <si>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</si>
  <si>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</si>
  <si>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</si>
  <si>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</si>
  <si>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</si>
  <si>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</si>
  <si>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</si>
  <si>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</si>
  <si>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</si>
  <si>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</si>
  <si>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</si>
  <si>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</si>
  <si>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</si>
  <si>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</si>
  <si>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</si>
  <si>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</si>
  <si>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</si>
  <si>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</si>
  <si>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</si>
  <si>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</si>
  <si>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</si>
  <si>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</si>
  <si>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</si>
  <si>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</si>
  <si>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</si>
  <si>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</si>
  <si>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</si>
  <si>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</si>
  <si>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</si>
  <si>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</si>
  <si>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</si>
  <si>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</si>
  <si>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</si>
  <si>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</si>
  <si>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</si>
  <si>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</si>
  <si>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</si>
  <si>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</si>
  <si>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</si>
  <si>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</si>
  <si>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</si>
  <si>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</si>
  <si>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</si>
  <si>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</si>
  <si>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</si>
  <si>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</si>
  <si>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</si>
  <si>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</si>
  <si>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</si>
  <si>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</si>
  <si>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</si>
  <si>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</si>
  <si>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</si>
  <si>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</si>
  <si>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</si>
  <si>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</si>
  <si>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</si>
  <si>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</si>
  <si>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</si>
  <si>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</si>
  <si>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</si>
  <si>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</si>
  <si>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</si>
  <si>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</si>
  <si>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</si>
  <si>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</si>
  <si>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</si>
  <si>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</si>
  <si>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</si>
  <si>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</si>
  <si>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</si>
  <si>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</si>
  <si>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</si>
  <si>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</si>
  <si>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</si>
  <si>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</si>
  <si>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</si>
  <si>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</si>
  <si>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</si>
  <si>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</si>
  <si>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</si>
  <si>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</si>
  <si>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</si>
  <si>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</si>
  <si>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</si>
  <si>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</si>
  <si>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</si>
  <si>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</si>
  <si>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</si>
  <si>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</si>
  <si>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</si>
  <si>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</si>
  <si>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</si>
  <si>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</si>
  <si>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</si>
  <si>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</si>
  <si>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</si>
  <si>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</si>
  <si>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</si>
  <si>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</si>
  <si>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</si>
  <si>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</si>
  <si>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</si>
  <si>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</si>
  <si>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</si>
  <si>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</si>
  <si>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</si>
  <si>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</si>
  <si>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</si>
  <si>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</si>
  <si>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</si>
  <si>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</si>
  <si>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</si>
  <si>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</si>
  <si>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</si>
  <si>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</si>
  <si>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</si>
  <si>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</si>
  <si>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</si>
  <si>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</si>
  <si>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</si>
  <si>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</si>
  <si>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</si>
  <si>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</si>
  <si>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</si>
  <si>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</si>
  <si>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</si>
  <si>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</si>
  <si>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</si>
  <si>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</si>
  <si>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</si>
  <si>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</si>
  <si>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</si>
  <si>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</si>
  <si>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</si>
  <si>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</si>
  <si>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</si>
  <si>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</si>
  <si>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</si>
  <si>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</si>
  <si>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</si>
  <si>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</si>
  <si>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</si>
  <si>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</si>
  <si>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</si>
  <si>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</si>
  <si>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</si>
  <si>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</si>
  <si>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</si>
  <si>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</si>
  <si>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</si>
  <si>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</si>
  <si>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</si>
  <si>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</si>
  <si>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</si>
  <si>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</si>
  <si>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</si>
  <si>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</si>
  <si>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</si>
  <si>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</si>
  <si>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</si>
  <si>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</si>
  <si>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</si>
  <si>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</si>
  <si>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</si>
  <si>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</si>
  <si>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</si>
  <si>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</si>
  <si>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</si>
  <si>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</si>
  <si>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</si>
  <si>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</si>
  <si>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</si>
  <si>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</si>
  <si>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</si>
  <si>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</si>
  <si>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</si>
  <si>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</si>
  <si>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</si>
  <si>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</si>
  <si>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</si>
  <si>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</si>
  <si>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</si>
  <si>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</si>
  <si>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</si>
  <si>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</si>
  <si>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</si>
  <si>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</si>
  <si>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</si>
  <si>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</si>
  <si>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</si>
  <si>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</si>
  <si>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</si>
  <si>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</si>
  <si>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</si>
  <si>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</si>
  <si>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</si>
  <si>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</si>
  <si>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</si>
  <si>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</si>
  <si>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</si>
  <si>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</si>
  <si>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</si>
  <si>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</si>
  <si>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</si>
  <si>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</si>
  <si>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</si>
  <si>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</si>
  <si>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</si>
  <si>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</si>
  <si>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</si>
  <si>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</si>
  <si>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</si>
  <si>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</si>
  <si>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</si>
  <si>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</si>
  <si>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</si>
  <si>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</si>
  <si>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</si>
  <si>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</si>
  <si>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</si>
  <si>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</si>
  <si>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</si>
  <si>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</si>
  <si>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</si>
  <si>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</si>
  <si>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</si>
  <si>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</si>
  <si>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</si>
  <si>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</si>
  <si>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</si>
  <si>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</si>
  <si>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</si>
  <si>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</si>
  <si>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</si>
  <si>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</si>
  <si>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</si>
  <si>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</si>
  <si>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</si>
  <si>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</si>
  <si>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</si>
  <si>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</si>
  <si>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</si>
  <si>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</si>
  <si>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</si>
  <si>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</si>
  <si>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</si>
  <si>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</si>
  <si>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</si>
  <si>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</si>
  <si>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</si>
  <si>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</si>
  <si>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</si>
  <si>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</si>
  <si>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</si>
  <si>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</si>
  <si>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</si>
  <si>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</si>
  <si>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</si>
  <si>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</si>
  <si>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</si>
  <si>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</si>
  <si>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</si>
  <si>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</si>
  <si>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</si>
  <si>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</si>
  <si>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</si>
  <si>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</si>
  <si>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</si>
  <si>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</si>
  <si>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</si>
  <si>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</si>
  <si>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</si>
  <si>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</si>
  <si>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</si>
  <si>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</si>
  <si>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</si>
  <si>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</si>
  <si>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</si>
  <si>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</si>
  <si>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</si>
  <si>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</si>
  <si>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</si>
  <si>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</si>
  <si>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</si>
  <si>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</si>
  <si>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</si>
  <si>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</si>
  <si>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</si>
  <si>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</si>
  <si>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</si>
  <si>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</si>
  <si>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</si>
  <si>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</si>
  <si>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</si>
  <si>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</si>
  <si>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</si>
  <si>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</si>
  <si>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</si>
  <si>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</si>
  <si>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</si>
  <si>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</si>
  <si>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</si>
  <si>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</si>
  <si>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</si>
  <si>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</si>
  <si>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</si>
  <si>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</si>
  <si>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</si>
  <si>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</si>
  <si>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</si>
  <si>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</si>
  <si>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</si>
  <si>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</si>
  <si>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</si>
  <si>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</si>
  <si>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</si>
  <si>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</si>
  <si>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</si>
  <si>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</si>
  <si>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</si>
  <si>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</si>
  <si>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</si>
  <si>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</si>
  <si>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</si>
  <si>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</si>
  <si>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</si>
  <si>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</si>
  <si>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</si>
  <si>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</si>
  <si>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</si>
  <si>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</si>
  <si>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</si>
  <si>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</si>
  <si>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</si>
  <si>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</si>
  <si>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</si>
  <si>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</si>
  <si>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</si>
  <si>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</si>
  <si>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</si>
  <si>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</si>
  <si>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</si>
  <si>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</si>
  <si>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</si>
  <si>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</si>
  <si>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</si>
  <si>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</si>
  <si>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</si>
  <si>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</si>
  <si>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</si>
  <si>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</si>
  <si>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</si>
  <si>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</si>
  <si>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</si>
  <si>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</si>
  <si>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</si>
  <si>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</si>
  <si>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</si>
  <si>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</si>
  <si>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</si>
  <si>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</si>
  <si>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</si>
  <si>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</si>
  <si>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</si>
  <si>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</si>
  <si>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</si>
  <si>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</si>
  <si>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</si>
  <si>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</si>
  <si>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</si>
  <si>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</si>
  <si>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</si>
  <si>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</si>
  <si>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</si>
  <si>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</si>
  <si>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</si>
  <si>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</si>
  <si>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</si>
  <si>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</si>
  <si>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</si>
  <si>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</si>
  <si>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</si>
  <si>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</si>
  <si>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</si>
  <si>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</si>
  <si>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</si>
  <si>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</si>
  <si>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</si>
  <si>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</si>
  <si>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</si>
  <si>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</si>
  <si>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</si>
  <si>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</si>
  <si>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</si>
  <si>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</si>
  <si>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</si>
  <si>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</si>
  <si>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</si>
  <si>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</si>
  <si>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</si>
  <si>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</si>
  <si>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</si>
  <si>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</si>
  <si>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</si>
  <si>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</si>
  <si>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</si>
  <si>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</si>
  <si>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</si>
  <si>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</si>
  <si>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</si>
  <si>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</si>
  <si>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</si>
  <si>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</si>
  <si>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</si>
  <si>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</si>
  <si>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</si>
  <si>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</si>
  <si>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</si>
  <si>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</si>
  <si>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</si>
  <si>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</si>
  <si>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</si>
  <si>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</si>
  <si>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</si>
  <si>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</si>
  <si>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</si>
  <si>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</si>
  <si>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</si>
  <si>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</si>
  <si>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</si>
  <si>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</si>
  <si>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</si>
  <si>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</si>
  <si>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</si>
  <si>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</si>
  <si>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</si>
  <si>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</si>
  <si>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</si>
  <si>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</si>
  <si>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</si>
  <si>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</si>
  <si>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</si>
  <si>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</si>
  <si>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</si>
  <si>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</si>
  <si>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</si>
  <si>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</si>
  <si>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</si>
  <si>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</si>
  <si>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</si>
  <si>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</si>
  <si>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</si>
  <si>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</si>
  <si>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</si>
  <si>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</si>
  <si>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</si>
  <si>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</si>
  <si>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</si>
  <si>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</si>
  <si>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</si>
  <si>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</si>
  <si>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</si>
  <si>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</si>
  <si>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</si>
  <si>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</si>
  <si>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</si>
  <si>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</si>
  <si>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</si>
  <si>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</si>
  <si>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</si>
  <si>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</si>
  <si>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</si>
  <si>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</si>
  <si>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</si>
  <si>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</si>
  <si>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</si>
  <si>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</si>
  <si>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</si>
  <si>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</si>
  <si>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</si>
  <si>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</si>
  <si>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</si>
  <si>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</si>
  <si>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</si>
  <si>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</si>
  <si>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</si>
  <si>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</si>
  <si>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</si>
  <si>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</si>
  <si>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</si>
  <si>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</si>
  <si>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</si>
  <si>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</si>
  <si>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</si>
  <si>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</si>
  <si>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</si>
  <si>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</si>
  <si>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</si>
  <si>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</si>
  <si>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</si>
  <si>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</si>
  <si>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</si>
  <si>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</si>
  <si>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</si>
  <si>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</si>
  <si>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</si>
  <si>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</si>
  <si>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</si>
  <si>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</si>
  <si>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</si>
  <si>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</si>
  <si>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</si>
  <si>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</si>
  <si>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</si>
  <si>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</si>
  <si>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</si>
  <si>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</si>
  <si>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</si>
  <si>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</si>
  <si>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</si>
  <si>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</si>
  <si>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</si>
  <si>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</si>
  <si>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</si>
  <si>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</si>
  <si>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</si>
  <si>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</si>
  <si>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</si>
  <si>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</si>
  <si>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</si>
  <si>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</si>
  <si>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</si>
  <si>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</si>
  <si>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</si>
  <si>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</si>
  <si>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</si>
  <si>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</si>
  <si>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</si>
  <si>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</si>
  <si>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</si>
  <si>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</si>
  <si>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</si>
  <si>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</si>
  <si>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</si>
  <si>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</si>
  <si>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</si>
  <si>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</si>
  <si>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</si>
  <si>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</si>
  <si>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</si>
  <si>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</si>
  <si>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</si>
  <si>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</si>
  <si>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</si>
  <si>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</si>
  <si>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</si>
  <si>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</si>
  <si>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</si>
  <si>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</si>
  <si>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</si>
  <si>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</si>
  <si>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</si>
  <si>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</si>
  <si>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</si>
  <si>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</si>
  <si>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</si>
  <si>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</si>
  <si>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</si>
  <si>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</si>
  <si>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</si>
  <si>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</si>
  <si>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</si>
  <si>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</si>
  <si>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</si>
  <si>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</si>
  <si>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</si>
  <si>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</si>
  <si>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</si>
  <si>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</si>
  <si>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</si>
  <si>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</si>
  <si>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</si>
  <si>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</si>
  <si>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</si>
  <si>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</si>
  <si>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</si>
  <si>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</si>
  <si>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</si>
  <si>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</si>
  <si>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</si>
  <si>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</si>
  <si>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</si>
  <si>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</si>
  <si>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</si>
  <si>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</si>
  <si>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</si>
  <si>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</si>
  <si>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</si>
  <si>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</si>
  <si>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</si>
  <si>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</si>
  <si>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</si>
  <si>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</si>
  <si>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</si>
  <si>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</si>
  <si>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</si>
  <si>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</si>
  <si>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</si>
  <si>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</si>
  <si>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</si>
  <si>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</si>
  <si>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</si>
  <si>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</si>
  <si>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</si>
  <si>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</si>
  <si>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</si>
  <si>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</si>
  <si>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</si>
  <si>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</si>
  <si>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</si>
  <si>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</si>
  <si>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</si>
  <si>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</si>
  <si>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</si>
  <si>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</si>
  <si>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</si>
  <si>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</si>
  <si>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</si>
  <si>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</si>
  <si>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</si>
  <si>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</si>
  <si>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</si>
  <si>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</si>
  <si>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</si>
  <si>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</si>
  <si>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</si>
  <si>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</si>
  <si>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</si>
  <si>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</si>
  <si>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</si>
  <si>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</si>
  <si>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</si>
  <si>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</si>
  <si>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</si>
  <si>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</si>
  <si>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</si>
  <si>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</si>
  <si>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</si>
  <si>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</si>
  <si>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</si>
  <si>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</si>
  <si>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</si>
  <si>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</si>
  <si>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</si>
  <si>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</si>
  <si>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</si>
  <si>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</si>
  <si>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</si>
  <si>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</si>
  <si>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</si>
  <si>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</si>
  <si>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</si>
  <si>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</si>
  <si>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</si>
  <si>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</si>
  <si>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</si>
  <si>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</si>
  <si>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</si>
  <si>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</si>
  <si>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</si>
  <si>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</si>
  <si>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</si>
  <si>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</si>
  <si>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</si>
  <si>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</si>
  <si>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</si>
  <si>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</si>
  <si>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</si>
  <si>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</si>
  <si>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</si>
  <si>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</si>
  <si>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</si>
  <si>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</si>
  <si>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</si>
  <si>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</si>
  <si>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</si>
  <si>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</si>
  <si>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</si>
  <si>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</si>
  <si>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</si>
  <si>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</si>
  <si>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</si>
  <si>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</si>
  <si>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</si>
  <si>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</si>
  <si>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</si>
  <si>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</si>
  <si>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</si>
  <si>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</si>
  <si>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</si>
  <si>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</si>
  <si>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</si>
  <si>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</si>
  <si>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</si>
  <si>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</si>
  <si>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</si>
  <si>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</si>
  <si>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</si>
  <si>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</si>
  <si>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</si>
  <si>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</si>
  <si>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</si>
  <si>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</si>
  <si>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</si>
  <si>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</si>
  <si>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</si>
  <si>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</si>
  <si>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</si>
  <si>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</si>
  <si>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</si>
  <si>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</si>
  <si>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</si>
  <si>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</si>
  <si>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</si>
  <si>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</si>
  <si>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</si>
  <si>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</si>
  <si>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</si>
  <si>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</si>
  <si>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</si>
  <si>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</si>
  <si>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</si>
  <si>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</si>
  <si>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</si>
  <si>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</si>
  <si>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</si>
  <si>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</si>
  <si>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</si>
  <si>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</si>
  <si>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</si>
  <si>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</si>
  <si>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</si>
  <si>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</si>
  <si>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</si>
  <si>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</si>
  <si>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</si>
  <si>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</si>
  <si>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</si>
  <si>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</si>
  <si>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</si>
  <si>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</si>
  <si>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</si>
  <si>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</si>
  <si>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</si>
  <si>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</si>
  <si>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</si>
  <si>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</si>
  <si>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</si>
  <si>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</si>
  <si>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</si>
  <si>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</si>
  <si>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</si>
  <si>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</si>
  <si>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</si>
  <si>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</si>
  <si>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</si>
  <si>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</si>
  <si>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</si>
  <si>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</si>
  <si>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</si>
  <si>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</si>
  <si>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</si>
  <si>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</si>
  <si>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</si>
  <si>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</si>
  <si>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</si>
  <si>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</si>
  <si>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</si>
  <si>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</si>
  <si>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</si>
  <si>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</si>
  <si>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</si>
  <si>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</si>
  <si>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</si>
  <si>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</si>
  <si>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</si>
  <si>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</si>
  <si>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</si>
  <si>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</si>
  <si>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</si>
  <si>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</si>
  <si>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</si>
  <si>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</si>
  <si>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</si>
  <si>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</si>
  <si>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</si>
  <si>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</si>
  <si>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</si>
  <si>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</si>
  <si>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</si>
  <si>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</si>
  <si>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</si>
  <si>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</si>
  <si>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</si>
  <si>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</si>
  <si>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</si>
  <si>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</si>
  <si>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</si>
  <si>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</si>
  <si>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</si>
  <si>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</si>
  <si>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</si>
  <si>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</si>
  <si>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</si>
  <si>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</si>
  <si>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</si>
  <si>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</si>
  <si>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</si>
  <si>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</si>
  <si>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</si>
  <si>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</si>
  <si>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</si>
  <si>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</si>
  <si>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</si>
  <si>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</si>
  <si>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</si>
  <si>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</si>
  <si>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</si>
  <si>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</si>
  <si>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</si>
  <si>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</si>
  <si>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</si>
  <si>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</si>
  <si>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</si>
  <si>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</si>
  <si>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</si>
  <si>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</si>
  <si>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</si>
  <si>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</si>
  <si>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</si>
  <si>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</si>
  <si>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</si>
  <si>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</si>
  <si>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</si>
  <si>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</si>
  <si>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</si>
  <si>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</si>
  <si>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</si>
  <si>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</si>
  <si>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</si>
  <si>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</si>
  <si>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</si>
  <si>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</si>
  <si>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</si>
  <si>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</si>
  <si>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</si>
  <si>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</si>
  <si>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</si>
  <si>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</si>
  <si>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</si>
  <si>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</si>
  <si>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</si>
  <si>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</si>
  <si>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</si>
  <si>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</si>
  <si>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</si>
  <si>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</si>
  <si>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</si>
  <si>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</si>
  <si>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</si>
  <si>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</si>
  <si>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</si>
  <si>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</si>
  <si>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</si>
  <si>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</si>
  <si>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</si>
  <si>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</si>
  <si>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</si>
  <si>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</si>
  <si>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</si>
  <si>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</si>
  <si>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</si>
  <si>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</si>
  <si>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</si>
  <si>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</si>
  <si>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</si>
  <si>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</si>
  <si>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</si>
  <si>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</si>
  <si>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</si>
  <si>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</si>
  <si>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</si>
  <si>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</si>
  <si>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</si>
  <si>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</si>
  <si>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</si>
  <si>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</si>
  <si>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</si>
  <si>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</si>
  <si>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</si>
  <si>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</si>
  <si>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</si>
  <si>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</si>
  <si>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</si>
  <si>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</si>
  <si>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</si>
  <si>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</si>
  <si>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</si>
  <si>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</si>
  <si>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</si>
  <si>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</si>
  <si>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</si>
  <si>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</si>
  <si>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</si>
  <si>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</si>
  <si>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</si>
  <si>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</si>
  <si>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</si>
  <si>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</si>
  <si>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</si>
  <si>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</si>
  <si>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</si>
  <si>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</si>
  <si>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</si>
  <si>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</si>
  <si>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</si>
  <si>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</si>
  <si>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</si>
  <si>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</si>
  <si>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</si>
  <si>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</si>
  <si>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</si>
  <si>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</si>
  <si>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</si>
  <si>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</si>
  <si>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</si>
  <si>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</si>
  <si>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</si>
  <si>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</si>
  <si>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</si>
  <si>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</si>
  <si>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</si>
  <si>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</si>
  <si>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</si>
  <si>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</si>
  <si>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</si>
  <si>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</si>
  <si>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</si>
  <si>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</si>
  <si>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</si>
  <si>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</si>
  <si>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</si>
  <si>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</si>
  <si>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</si>
  <si>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</si>
  <si>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</si>
  <si>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</si>
  <si>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</si>
  <si>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</si>
  <si>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</si>
  <si>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</si>
  <si>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</si>
  <si>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</si>
  <si>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</si>
  <si>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</si>
  <si>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</si>
  <si>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</si>
  <si>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</si>
  <si>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</si>
  <si>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</si>
  <si>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</si>
  <si>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</si>
  <si>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</si>
  <si>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</si>
  <si>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</si>
  <si>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</si>
  <si>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</si>
  <si>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</si>
  <si>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</si>
  <si>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</si>
  <si>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</si>
  <si>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</si>
  <si>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</si>
  <si>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</si>
  <si>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</si>
  <si>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</si>
  <si>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</si>
  <si>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</si>
  <si>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</si>
  <si>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</si>
  <si>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</si>
  <si>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</si>
  <si>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</si>
  <si>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</si>
  <si>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</si>
  <si>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</si>
  <si>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</si>
  <si>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</si>
  <si>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</si>
  <si>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</si>
  <si>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</si>
  <si>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</si>
  <si>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</si>
  <si>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</si>
  <si>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</si>
  <si>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</si>
  <si>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</si>
  <si>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</si>
  <si>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</si>
  <si>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</si>
  <si>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</si>
  <si>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</si>
  <si>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</si>
  <si>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</si>
  <si>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</si>
  <si>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</si>
  <si>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</si>
  <si>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</si>
  <si>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</si>
  <si>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</si>
  <si>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</si>
  <si>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</si>
  <si>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</si>
  <si>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</si>
  <si>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</si>
  <si>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</si>
  <si>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</si>
  <si>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</si>
  <si>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</si>
  <si>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</si>
  <si>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</si>
  <si>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</si>
  <si>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</si>
  <si>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</si>
  <si>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</si>
  <si>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</si>
  <si>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</si>
  <si>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</si>
  <si>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</si>
  <si>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</si>
  <si>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</si>
  <si>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</si>
  <si>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</si>
  <si>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</si>
  <si>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</si>
  <si>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</si>
  <si>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</si>
  <si>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</si>
  <si>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</si>
  <si>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</si>
  <si>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</si>
  <si>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</si>
  <si>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</si>
  <si>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</si>
  <si>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</si>
  <si>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</si>
  <si>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</si>
  <si>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</si>
  <si>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</si>
  <si>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</si>
  <si>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</si>
  <si>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</si>
  <si>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</si>
  <si>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</si>
  <si>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</si>
  <si>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</si>
  <si>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</si>
  <si>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</si>
  <si>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</si>
  <si>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</si>
  <si>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</si>
  <si>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</si>
  <si>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</si>
  <si>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</si>
  <si>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</si>
  <si>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</si>
  <si>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</si>
  <si>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</si>
  <si>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</si>
  <si>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</si>
  <si>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</si>
  <si>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</si>
  <si>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</si>
  <si>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</si>
  <si>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</si>
  <si>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</si>
  <si>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</si>
  <si>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</si>
  <si>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</si>
  <si>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</si>
  <si>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</si>
  <si>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</si>
  <si>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</si>
  <si>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</si>
  <si>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</si>
  <si>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</si>
  <si>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</si>
  <si>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</si>
  <si>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</si>
  <si>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</si>
  <si>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</si>
  <si>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</si>
  <si>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</si>
  <si>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</si>
  <si>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</si>
  <si>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</si>
  <si>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</si>
  <si>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</si>
  <si>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</si>
  <si>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</si>
  <si>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</si>
  <si>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</si>
  <si>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</si>
  <si>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</si>
  <si>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</si>
  <si>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</si>
  <si>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</si>
  <si>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</si>
  <si>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</si>
  <si>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</si>
  <si>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</si>
  <si>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</si>
  <si>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</si>
  <si>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</si>
  <si>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</si>
  <si>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</si>
  <si>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</si>
  <si>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</si>
  <si>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</si>
  <si>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</si>
  <si>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</si>
  <si>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</si>
  <si>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</si>
  <si>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</si>
  <si>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</si>
  <si>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</si>
  <si>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</si>
  <si>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</si>
  <si>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</si>
  <si>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</si>
  <si>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</si>
  <si>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</si>
  <si>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</si>
  <si>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</si>
  <si>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</si>
  <si>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</si>
  <si>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</si>
  <si>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</si>
  <si>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</si>
  <si>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</si>
  <si>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</si>
  <si>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</si>
  <si>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</si>
  <si>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</si>
  <si>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</si>
  <si>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</si>
  <si>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</si>
  <si>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</si>
  <si>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</si>
  <si>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</si>
  <si>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</si>
  <si>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</si>
  <si>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</si>
  <si>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</si>
  <si>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</si>
  <si>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</si>
  <si>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</si>
  <si>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</si>
  <si>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</si>
  <si>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</si>
  <si>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</si>
  <si>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</si>
  <si>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</si>
  <si>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</si>
  <si>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</si>
  <si>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</si>
  <si>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</si>
  <si>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</si>
  <si>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</si>
  <si>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</si>
  <si>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</si>
  <si>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</si>
  <si>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</si>
  <si>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</si>
  <si>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</si>
  <si>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</si>
  <si>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</si>
  <si>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</si>
  <si>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</si>
  <si>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</si>
  <si>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</si>
  <si>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</si>
  <si>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</si>
  <si>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</si>
  <si>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</si>
  <si>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</si>
  <si>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</si>
  <si>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</si>
  <si>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</si>
  <si>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</si>
  <si>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</si>
  <si>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</si>
  <si>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</si>
  <si>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</si>
  <si>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</si>
  <si>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</si>
  <si>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</si>
  <si>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</si>
  <si>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</si>
  <si>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</si>
  <si>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</si>
  <si>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</si>
  <si>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</si>
  <si>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</si>
  <si>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</si>
  <si>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</si>
  <si>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</si>
  <si>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</si>
  <si>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</si>
  <si>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</si>
  <si>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</si>
  <si>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</si>
  <si>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</si>
  <si>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</si>
  <si>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</si>
  <si>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</si>
  <si>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</si>
  <si>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</si>
  <si>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</si>
  <si>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</si>
  <si>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</si>
  <si>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</si>
  <si>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</si>
  <si>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</si>
  <si>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</si>
  <si>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</si>
  <si>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</si>
  <si>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</si>
  <si>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</si>
  <si>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</si>
  <si>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</si>
  <si>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</si>
  <si>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</si>
  <si>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</si>
  <si>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</si>
  <si>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</si>
  <si>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</si>
  <si>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</si>
  <si>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</si>
  <si>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</si>
  <si>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</si>
  <si>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</si>
  <si>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</si>
  <si>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</si>
  <si>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</si>
  <si>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</si>
  <si>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</si>
  <si>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</si>
  <si>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</si>
  <si>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</si>
  <si>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</si>
  <si>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</si>
  <si>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</si>
  <si>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</si>
  <si>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</si>
  <si>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</si>
  <si>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</si>
  <si>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</si>
  <si>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</si>
  <si>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</si>
  <si>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</si>
  <si>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</si>
  <si>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</si>
  <si>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</si>
  <si>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</si>
  <si>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</si>
  <si>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</si>
  <si>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</si>
  <si>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</si>
  <si>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</si>
  <si>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</si>
  <si>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</si>
  <si>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</si>
  <si>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</si>
  <si>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</si>
  <si>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</si>
  <si>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</si>
  <si>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</si>
  <si>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</si>
  <si>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</si>
  <si>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</si>
  <si>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</si>
  <si>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</si>
  <si>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</si>
  <si>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</si>
  <si>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</si>
  <si>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</si>
  <si>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</si>
  <si>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</si>
  <si>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</si>
  <si>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</si>
  <si>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</si>
  <si>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</si>
  <si>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</si>
  <si>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</si>
  <si>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</si>
  <si>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</si>
  <si>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</si>
  <si>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</si>
  <si>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</si>
  <si>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</si>
  <si>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</si>
  <si>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</si>
  <si>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</si>
  <si>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</si>
  <si>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</si>
  <si>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</si>
  <si>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</si>
  <si>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</si>
  <si>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</si>
  <si>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</si>
  <si>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</si>
  <si>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</si>
  <si>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</si>
  <si>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</si>
  <si>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</si>
  <si>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</si>
  <si>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</si>
  <si>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</si>
  <si>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</si>
  <si>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</si>
  <si>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</si>
  <si>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</si>
  <si>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</si>
  <si>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</si>
  <si>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</si>
  <si>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</si>
  <si>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</si>
  <si>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</si>
  <si>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</si>
  <si>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</si>
  <si>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</si>
  <si>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</si>
  <si>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</si>
  <si>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</si>
  <si>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</si>
  <si>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</si>
  <si>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</si>
  <si>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</si>
  <si>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</si>
  <si>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</si>
  <si>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</si>
  <si>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</si>
  <si>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</si>
  <si>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</si>
  <si>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</si>
  <si>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</si>
  <si>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</si>
  <si>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</si>
  <si>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</si>
  <si>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</si>
  <si>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</si>
  <si>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</si>
  <si>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</si>
  <si>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</si>
  <si>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</si>
  <si>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</si>
  <si>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</si>
  <si>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</si>
  <si>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</si>
  <si>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</si>
  <si>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</si>
  <si>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</si>
  <si>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</si>
  <si>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</si>
  <si>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</si>
  <si>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</si>
  <si>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</si>
  <si>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</si>
  <si>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</si>
  <si>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</si>
  <si>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</si>
  <si>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</si>
  <si>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</si>
  <si>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</si>
  <si>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</si>
  <si>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</si>
  <si>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</si>
  <si>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</si>
  <si>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</si>
  <si>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</si>
  <si>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</si>
  <si>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</si>
  <si>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</si>
  <si>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</si>
  <si>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</si>
  <si>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</si>
  <si>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</si>
  <si>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</si>
  <si>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</si>
  <si>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</si>
  <si>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</si>
  <si>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</si>
  <si>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</si>
  <si>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</si>
  <si>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</si>
  <si>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</si>
  <si>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</si>
  <si>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</si>
  <si>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</si>
  <si>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</si>
  <si>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</si>
  <si>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</si>
  <si>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</si>
  <si>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</si>
  <si>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</si>
  <si>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</si>
  <si>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</si>
  <si>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</si>
  <si>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</si>
  <si>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</si>
  <si>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</si>
  <si>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</si>
  <si>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</si>
  <si>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</si>
  <si>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</si>
  <si>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</si>
  <si>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</si>
  <si>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</si>
  <si>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</si>
  <si>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</si>
  <si>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</si>
  <si>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</si>
  <si>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</si>
  <si>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</si>
  <si>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</si>
  <si>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</si>
  <si>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</si>
  <si>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</si>
  <si>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</si>
  <si>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</si>
  <si>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</si>
  <si>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</si>
  <si>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</si>
  <si>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</si>
  <si>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</si>
  <si>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</si>
  <si>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</si>
  <si>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</si>
  <si>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</si>
  <si>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</si>
  <si>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</si>
  <si>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</si>
  <si>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</si>
  <si>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</si>
  <si>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</si>
  <si>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</si>
  <si>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</si>
  <si>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</si>
  <si>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</si>
  <si>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</si>
  <si>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</si>
  <si>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</si>
  <si>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</si>
  <si>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</si>
  <si>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</si>
  <si>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</si>
  <si>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</si>
  <si>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</si>
  <si>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</si>
  <si>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</si>
  <si>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</si>
  <si>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</si>
  <si>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</si>
  <si>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</si>
  <si>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</si>
  <si>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</si>
  <si>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</si>
  <si>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</si>
  <si>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</si>
  <si>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</si>
  <si>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</si>
  <si>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</si>
  <si>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</si>
  <si>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</si>
  <si>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</si>
  <si>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</si>
  <si>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</si>
  <si>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</si>
  <si>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</si>
  <si>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</si>
  <si>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</si>
  <si>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</si>
  <si>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</si>
  <si>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</si>
  <si>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</si>
  <si>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</si>
  <si>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</si>
  <si>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</si>
  <si>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</si>
  <si>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</si>
  <si>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</si>
  <si>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</si>
  <si>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</si>
  <si>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</si>
  <si>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</si>
  <si>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</si>
  <si>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</si>
  <si>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</si>
  <si>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</si>
  <si>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</si>
  <si>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</si>
  <si>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</si>
  <si>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</si>
  <si>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</si>
  <si>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</si>
  <si>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</si>
  <si>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</si>
  <si>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</si>
  <si>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</si>
  <si>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</si>
  <si>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</si>
  <si>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</si>
  <si>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</si>
  <si>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</si>
  <si>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</si>
  <si>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</si>
  <si>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</si>
  <si>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</si>
  <si>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</si>
  <si>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</si>
  <si>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</si>
  <si>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</si>
  <si>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</si>
  <si>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</si>
  <si>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</si>
  <si>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</si>
  <si>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</si>
  <si>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</si>
  <si>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</si>
  <si>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</si>
  <si>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</si>
  <si>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</si>
  <si>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</si>
  <si>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</si>
  <si>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</si>
  <si>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</si>
  <si>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</si>
  <si>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</si>
  <si>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</si>
  <si>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</si>
  <si>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</si>
  <si>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</si>
  <si>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</si>
  <si>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</si>
  <si>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</si>
  <si>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</si>
  <si>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</si>
  <si>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</si>
  <si>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</si>
  <si>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</si>
  <si>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</si>
  <si>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</si>
  <si>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</si>
  <si>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</si>
  <si>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</si>
  <si>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</si>
  <si>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</si>
  <si>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</si>
  <si>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</si>
  <si>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</si>
  <si>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</si>
  <si>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</si>
  <si>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</si>
  <si>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</si>
  <si>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</si>
  <si>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</si>
  <si>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</si>
  <si>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</si>
  <si>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</si>
  <si>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</si>
  <si>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</si>
  <si>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</si>
  <si>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</si>
  <si>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</si>
  <si>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</si>
  <si>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</si>
  <si>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</si>
  <si>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</si>
  <si>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</si>
  <si>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</si>
  <si>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</si>
  <si>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</si>
  <si>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</si>
  <si>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</si>
  <si>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</si>
  <si>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</si>
  <si>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</si>
  <si>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</si>
  <si>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</si>
  <si>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</si>
  <si>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</si>
  <si>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</si>
  <si>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</si>
  <si>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</si>
  <si>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</si>
  <si>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</si>
  <si>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</si>
  <si>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</si>
  <si>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</si>
  <si>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</si>
  <si>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</si>
  <si>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</si>
  <si>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</si>
  <si>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</si>
  <si>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</si>
  <si>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</si>
  <si>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</si>
  <si>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</si>
  <si>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</si>
  <si>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</si>
  <si>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</si>
  <si>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</si>
  <si>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</si>
  <si>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</si>
  <si>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</si>
  <si>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</si>
  <si>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</si>
  <si>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</si>
  <si>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</si>
  <si>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</si>
  <si>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</si>
  <si>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</si>
  <si>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</si>
  <si>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</si>
  <si>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</si>
  <si>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</si>
  <si>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</si>
  <si>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</si>
  <si>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</si>
  <si>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</si>
  <si>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</si>
  <si>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</si>
  <si>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</si>
  <si>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</si>
  <si>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</si>
  <si>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</si>
  <si>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</si>
  <si>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</si>
  <si>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</si>
  <si>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</si>
  <si>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</si>
  <si>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</si>
  <si>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</si>
  <si>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</si>
  <si>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</si>
  <si>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</si>
  <si>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</si>
  <si>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</si>
  <si>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</si>
  <si>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</si>
  <si>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</si>
  <si>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</si>
  <si>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</si>
  <si>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</si>
  <si>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</si>
  <si>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</si>
  <si>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</si>
  <si>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</si>
  <si>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</si>
  <si>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</si>
  <si>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</si>
  <si>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</si>
  <si>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</si>
  <si>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</si>
  <si>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</si>
  <si>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</si>
  <si>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</si>
  <si>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</si>
  <si>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</si>
  <si>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</si>
  <si>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</si>
  <si>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</si>
  <si>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</si>
  <si>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</si>
  <si>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</si>
  <si>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</si>
  <si>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</si>
  <si>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</si>
  <si>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</si>
  <si>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</si>
  <si>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</si>
  <si>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</si>
  <si>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</si>
  <si>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</si>
  <si>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</si>
  <si>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</si>
  <si>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</si>
  <si>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</si>
  <si>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</si>
  <si>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</si>
  <si>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</si>
  <si>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</si>
  <si>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</si>
  <si>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</si>
  <si>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</si>
  <si>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</si>
  <si>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</si>
  <si>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</si>
  <si>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</si>
  <si>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</si>
  <si>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</si>
  <si>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</si>
  <si>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</si>
  <si>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</si>
  <si>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</si>
  <si>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</si>
  <si>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</si>
  <si>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</si>
  <si>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</si>
  <si>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</si>
  <si>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</si>
  <si>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</si>
  <si>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</si>
  <si>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</si>
  <si>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</si>
  <si>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</si>
  <si>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</si>
  <si>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</si>
  <si>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</si>
  <si>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</si>
  <si>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</si>
  <si>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</si>
  <si>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</si>
  <si>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</si>
  <si>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</si>
  <si>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</si>
  <si>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</si>
  <si>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</si>
  <si>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</si>
  <si>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</si>
  <si>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</si>
  <si>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</si>
  <si>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</si>
  <si>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</si>
  <si>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</si>
  <si>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</si>
  <si>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</si>
  <si>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</si>
  <si>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</si>
  <si>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</si>
  <si>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</si>
  <si>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</si>
  <si>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</si>
  <si>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</si>
  <si>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</si>
  <si>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</si>
  <si>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</si>
  <si>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</si>
  <si>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</si>
  <si>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</si>
  <si>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</si>
  <si>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</si>
  <si>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</si>
  <si>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</si>
  <si>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</si>
  <si>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</si>
  <si>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</si>
  <si>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</si>
  <si>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</si>
  <si>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</si>
  <si>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</si>
  <si>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</si>
  <si>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</si>
  <si>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</si>
  <si>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</si>
  <si>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</si>
  <si>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</si>
  <si>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</si>
  <si>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</si>
  <si>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</si>
  <si>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</si>
  <si>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</si>
  <si>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</si>
  <si>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</si>
  <si>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</si>
  <si>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</si>
  <si>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</si>
  <si>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</si>
  <si>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</si>
  <si>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</si>
  <si>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</si>
  <si>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</si>
  <si>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</si>
  <si>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</si>
  <si>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</si>
  <si>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</si>
  <si>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</si>
  <si>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</si>
  <si>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</si>
  <si>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</si>
  <si>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</si>
  <si>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</si>
  <si>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</si>
  <si>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</si>
  <si>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</si>
  <si>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</si>
  <si>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</si>
  <si>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</si>
  <si>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</si>
  <si>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</si>
  <si>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</si>
  <si>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</si>
  <si>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</si>
  <si>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</si>
  <si>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</si>
  <si>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</si>
  <si>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</si>
  <si>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</si>
  <si>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</si>
  <si>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</si>
  <si>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</si>
  <si>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</si>
  <si>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</si>
  <si>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</si>
  <si>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</si>
  <si>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</si>
  <si>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</si>
  <si>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</si>
  <si>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</si>
  <si>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</si>
  <si>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</si>
  <si>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</si>
  <si>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</si>
  <si>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</si>
  <si>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</si>
  <si>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</si>
  <si>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</si>
  <si>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</si>
  <si>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</si>
  <si>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</si>
  <si>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</si>
  <si>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</si>
  <si>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</si>
  <si>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</si>
  <si>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</si>
  <si>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</si>
  <si>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</si>
  <si>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</si>
  <si>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</si>
  <si>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</si>
  <si>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</si>
  <si>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</si>
  <si>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</si>
  <si>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</si>
  <si>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</si>
  <si>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</si>
  <si>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</si>
  <si>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</si>
  <si>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</si>
  <si>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</si>
  <si>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</si>
  <si>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</si>
  <si>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</si>
  <si>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</si>
  <si>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</si>
  <si>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</si>
  <si>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</si>
  <si>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</si>
  <si>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</si>
  <si>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</si>
  <si>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</si>
  <si>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</si>
  <si>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</si>
  <si>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</si>
  <si>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</si>
  <si>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</si>
  <si>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</si>
  <si>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</si>
  <si>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</si>
  <si>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</si>
  <si>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</si>
  <si>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</si>
  <si>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</si>
  <si>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</si>
  <si>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</si>
  <si>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</si>
  <si>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</si>
  <si>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</si>
  <si>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</si>
  <si>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</si>
  <si>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</si>
  <si>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</si>
  <si>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</si>
  <si>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</si>
  <si>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</si>
  <si>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</si>
  <si>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</si>
  <si>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</si>
  <si>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</si>
  <si>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</si>
  <si>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</si>
  <si>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</si>
  <si>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</si>
  <si>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</si>
  <si>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</si>
  <si>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</si>
  <si>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</si>
  <si>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</si>
  <si>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</si>
  <si>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</si>
  <si>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</si>
  <si>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</si>
  <si>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</si>
  <si>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</si>
  <si>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</si>
  <si>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</si>
  <si>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</si>
  <si>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</si>
  <si>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</si>
  <si>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</si>
  <si>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</si>
  <si>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</si>
  <si>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</si>
  <si>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</si>
  <si>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</si>
  <si>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</si>
  <si>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</si>
  <si>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</si>
  <si>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</si>
  <si>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</si>
  <si>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</si>
  <si>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</si>
  <si>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</si>
  <si>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</si>
  <si>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</si>
  <si>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</si>
  <si>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</si>
  <si>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</si>
  <si>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</si>
  <si>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</si>
  <si>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</si>
  <si>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</si>
  <si>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</si>
  <si>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</si>
  <si>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</si>
  <si>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</si>
  <si>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</si>
  <si>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</si>
  <si>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</si>
  <si>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</si>
  <si>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</si>
  <si>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</si>
  <si>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</si>
  <si>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</si>
  <si>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</si>
  <si>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</si>
  <si>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</si>
  <si>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</si>
  <si>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</si>
  <si>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</si>
  <si>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</si>
  <si>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</si>
  <si>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</si>
  <si>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</si>
  <si>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</si>
  <si>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</si>
  <si>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</si>
  <si>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</si>
  <si>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</si>
  <si>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</si>
  <si>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</si>
  <si>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</si>
  <si>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</si>
  <si>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</si>
  <si>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</si>
  <si>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</si>
  <si>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</si>
  <si>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</si>
  <si>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</si>
  <si>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</si>
  <si>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</si>
  <si>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</si>
  <si>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</si>
  <si>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</si>
  <si>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</si>
  <si>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</si>
  <si>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</si>
  <si>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</si>
  <si>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</si>
  <si>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</si>
  <si>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</si>
  <si>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</si>
  <si>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</si>
  <si>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</si>
  <si>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</si>
  <si>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</si>
  <si>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</si>
  <si>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</si>
  <si>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</si>
  <si>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</si>
  <si>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</si>
  <si>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</si>
  <si>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</si>
  <si>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</si>
  <si>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</si>
  <si>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</si>
  <si>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</si>
  <si>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</si>
  <si>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</si>
  <si>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</si>
  <si>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</si>
  <si>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</si>
  <si>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</si>
  <si>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</si>
  <si>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</si>
  <si>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</si>
  <si>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</si>
  <si>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</si>
  <si>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</si>
  <si>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</si>
  <si>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</si>
  <si>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</si>
  <si>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</si>
  <si>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</si>
  <si>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</si>
  <si>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</si>
  <si>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</si>
  <si>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</si>
  <si>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</si>
  <si>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</si>
  <si>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</si>
  <si>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</si>
  <si>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</si>
  <si>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</si>
  <si>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</si>
  <si>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</si>
  <si>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</si>
  <si>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</si>
  <si>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</si>
  <si>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</si>
  <si>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</si>
  <si>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</si>
  <si>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</si>
  <si>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</si>
  <si>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</si>
  <si>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</si>
  <si>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</si>
  <si>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</si>
  <si>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</si>
  <si>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</si>
  <si>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</si>
  <si>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</si>
  <si>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</si>
  <si>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</si>
  <si>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</si>
  <si>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</si>
  <si>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</si>
  <si>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</si>
  <si>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</si>
  <si>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</si>
  <si>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</si>
  <si>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</si>
  <si>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</si>
  <si>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</si>
  <si>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</si>
  <si>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</si>
  <si>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</si>
  <si>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</si>
  <si>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</si>
  <si>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</si>
  <si>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</si>
  <si>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</si>
  <si>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</si>
  <si>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</si>
  <si>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</si>
  <si>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</si>
  <si>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</si>
  <si>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</si>
  <si>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</si>
  <si>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</si>
  <si>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</si>
  <si>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</si>
  <si>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</si>
  <si>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</si>
  <si>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</si>
  <si>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</si>
  <si>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</si>
  <si>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</si>
  <si>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</si>
  <si>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</si>
  <si>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</si>
  <si>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</si>
  <si>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</si>
  <si>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</si>
  <si>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</si>
  <si>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</si>
  <si>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</si>
  <si>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</si>
  <si>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</si>
  <si>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</si>
  <si>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</si>
  <si>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</si>
  <si>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</si>
  <si>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</si>
  <si>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</si>
  <si>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</si>
  <si>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</si>
  <si>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</si>
  <si>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</si>
  <si>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</si>
  <si>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</si>
  <si>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</si>
  <si>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</si>
  <si>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</si>
  <si>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</si>
  <si>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</si>
  <si>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</si>
  <si>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</si>
  <si>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</si>
  <si>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</si>
  <si>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</si>
  <si>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</si>
  <si>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</si>
  <si>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</si>
  <si>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</si>
  <si>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</si>
  <si>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</si>
  <si>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</si>
  <si>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</si>
  <si>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</si>
  <si>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</si>
  <si>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</si>
  <si>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</si>
  <si>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</si>
  <si>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</si>
  <si>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</si>
  <si>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</si>
  <si>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</si>
  <si>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</si>
  <si>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</si>
  <si>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</si>
  <si>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</si>
  <si>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</si>
  <si>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</si>
  <si>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</si>
  <si>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</si>
  <si>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</si>
  <si>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</si>
  <si>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</si>
  <si>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</si>
  <si>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</si>
  <si>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</si>
  <si>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</si>
  <si>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</si>
  <si>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</si>
  <si>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</si>
  <si>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</si>
  <si>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</si>
  <si>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</si>
  <si>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</si>
  <si>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</si>
  <si>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</si>
  <si>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</si>
  <si>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</si>
  <si>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</si>
  <si>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</si>
  <si>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</si>
  <si>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</si>
  <si>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</si>
  <si>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</si>
  <si>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</si>
  <si>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</si>
  <si>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</si>
  <si>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</si>
  <si>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</si>
  <si>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</si>
  <si>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</si>
  <si>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</si>
  <si>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</si>
  <si>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</si>
  <si>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</si>
  <si>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</si>
  <si>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</si>
  <si>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</si>
  <si>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</si>
  <si>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</si>
  <si>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</si>
  <si>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</si>
  <si>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</si>
  <si>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</si>
  <si>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</si>
  <si>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</si>
  <si>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</si>
  <si>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</si>
  <si>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</si>
  <si>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</si>
  <si>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</si>
  <si>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</si>
  <si>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</si>
  <si>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</si>
  <si>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</si>
  <si>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</si>
  <si>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</si>
  <si>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</si>
  <si>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</si>
  <si>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</si>
  <si>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</si>
  <si>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</si>
  <si>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</si>
  <si>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</si>
  <si>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</si>
  <si>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</si>
  <si>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</si>
  <si>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</si>
  <si>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</si>
  <si>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</si>
  <si>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</si>
  <si>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</si>
  <si>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</si>
  <si>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</si>
  <si>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</si>
  <si>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</si>
  <si>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</si>
  <si>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</si>
  <si>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</si>
  <si>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</si>
  <si>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</si>
  <si>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</si>
  <si>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</si>
  <si>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</si>
  <si>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</si>
  <si>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</si>
  <si>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</si>
  <si>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</si>
  <si>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</si>
  <si>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</si>
  <si>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</si>
  <si>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</si>
  <si>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</si>
  <si>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</si>
  <si>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</si>
  <si>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</si>
  <si>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</si>
  <si>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</si>
  <si>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</si>
  <si>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</si>
  <si>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</si>
  <si>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</si>
  <si>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</si>
  <si>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</si>
  <si>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</si>
  <si>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</si>
  <si>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</si>
  <si>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</si>
  <si>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</si>
  <si>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</si>
  <si>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</si>
  <si>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</si>
  <si>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</si>
  <si>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</si>
  <si>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</si>
  <si>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</si>
  <si>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</si>
  <si>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</si>
  <si>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</si>
  <si>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</si>
  <si>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</si>
  <si>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</si>
  <si>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</si>
  <si>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</si>
  <si>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</si>
  <si>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</si>
  <si>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</si>
  <si>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</si>
  <si>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</si>
  <si>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</si>
  <si>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</si>
  <si>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</si>
  <si>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</si>
  <si>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</si>
  <si>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</si>
  <si>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</si>
  <si>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</si>
  <si>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</si>
  <si>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</si>
  <si>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</si>
  <si>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</si>
  <si>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</si>
  <si>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</si>
  <si>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</si>
  <si>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</si>
  <si>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</si>
  <si>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</si>
  <si>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</si>
  <si>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</si>
  <si>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</si>
  <si>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</si>
  <si>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</si>
  <si>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</si>
  <si>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</si>
  <si>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</si>
  <si>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</si>
  <si>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</si>
  <si>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</si>
  <si>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</si>
  <si>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</si>
  <si>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</si>
  <si>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</si>
  <si>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</si>
  <si>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</si>
  <si>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</si>
  <si>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</si>
  <si>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</si>
  <si>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</si>
  <si>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</si>
  <si>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</si>
  <si>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</si>
  <si>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</si>
  <si>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</si>
  <si>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</si>
  <si>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</si>
  <si>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</si>
  <si>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</si>
  <si>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</si>
  <si>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</si>
  <si>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</si>
  <si>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</si>
  <si>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</si>
  <si>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</si>
  <si>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</si>
  <si>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</si>
  <si>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</si>
  <si>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</si>
  <si>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</si>
  <si>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</si>
  <si>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</si>
  <si>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</si>
  <si>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</si>
  <si>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</si>
  <si>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</si>
  <si>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</si>
  <si>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</si>
  <si>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</si>
  <si>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</si>
  <si>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</si>
  <si>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</si>
  <si>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</si>
  <si>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</si>
  <si>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</si>
  <si>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</si>
  <si>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</si>
  <si>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</si>
  <si>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</si>
  <si>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</si>
  <si>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</si>
  <si>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</si>
  <si>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</si>
  <si>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</si>
  <si>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</si>
  <si>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</si>
  <si>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</si>
  <si>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</si>
  <si>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</si>
  <si>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</si>
  <si>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</si>
  <si>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</si>
  <si>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</si>
  <si>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</si>
  <si>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</si>
  <si>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</si>
  <si>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</si>
  <si>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</si>
  <si>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</si>
  <si>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</si>
  <si>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</si>
  <si>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</si>
  <si>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</si>
  <si>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</si>
  <si>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</si>
  <si>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</si>
  <si>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</si>
  <si>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</si>
  <si>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</si>
  <si>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</si>
  <si>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</si>
  <si>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</si>
  <si>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</si>
  <si>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</si>
  <si>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</si>
  <si>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</si>
  <si>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</si>
  <si>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</si>
  <si>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</si>
  <si>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</si>
  <si>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</si>
  <si>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</si>
  <si>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</si>
  <si>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</si>
  <si>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</si>
  <si>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</si>
  <si>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</si>
  <si>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</si>
  <si>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</si>
  <si>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</si>
  <si>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</si>
  <si>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</si>
  <si>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</si>
  <si>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</si>
  <si>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</si>
  <si>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</si>
  <si>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</si>
  <si>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</si>
  <si>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</si>
  <si>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</si>
  <si>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</si>
  <si>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</si>
  <si>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</si>
  <si>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</si>
  <si>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</si>
  <si>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</si>
  <si>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</si>
  <si>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</si>
  <si>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</si>
  <si>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</si>
  <si>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</si>
  <si>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</si>
  <si>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</si>
  <si>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</si>
  <si>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</si>
  <si>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</si>
  <si>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</si>
  <si>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</si>
  <si>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</si>
  <si>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</si>
  <si>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</si>
  <si>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</si>
  <si>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</si>
  <si>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</si>
  <si>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</si>
  <si>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</si>
  <si>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</si>
  <si>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</si>
  <si>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</si>
  <si>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</si>
  <si>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</si>
  <si>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</si>
  <si>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</si>
  <si>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</si>
  <si>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</si>
  <si>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</si>
  <si>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</si>
  <si>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</si>
  <si>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</si>
  <si>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</si>
  <si>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</si>
  <si>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</si>
  <si>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</si>
  <si>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</si>
  <si>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</si>
  <si>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</si>
  <si>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</si>
  <si>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</si>
  <si>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</si>
  <si>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</si>
  <si>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</si>
  <si>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</si>
  <si>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</si>
  <si>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</si>
  <si>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</si>
  <si>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</si>
  <si>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</si>
  <si>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</si>
  <si>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</si>
  <si>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</si>
  <si>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</si>
  <si>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</si>
  <si>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</si>
  <si>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</si>
  <si>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</si>
  <si>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</si>
  <si>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</si>
  <si>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</si>
  <si>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</si>
  <si>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</si>
  <si>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</si>
  <si>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</si>
  <si>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</si>
  <si>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</si>
  <si>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</si>
  <si>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</si>
  <si>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</si>
  <si>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</si>
  <si>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</si>
  <si>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</si>
  <si>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</si>
  <si>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</si>
  <si>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</si>
  <si>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</si>
  <si>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</si>
  <si>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</si>
  <si>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</si>
  <si>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</si>
  <si>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</si>
  <si>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</si>
  <si>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</si>
  <si>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</si>
  <si>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</si>
  <si>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</si>
  <si>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</si>
  <si>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</si>
  <si>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</si>
  <si>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</si>
  <si>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</si>
  <si>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</si>
  <si>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</si>
  <si>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</si>
  <si>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</si>
  <si>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</si>
  <si>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</si>
  <si>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</si>
  <si>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</si>
  <si>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</si>
  <si>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</si>
  <si>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</si>
  <si>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</si>
  <si>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</si>
  <si>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</si>
  <si>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</si>
  <si>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</si>
  <si>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</si>
  <si>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</si>
  <si>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</si>
  <si>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</si>
  <si>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</si>
  <si>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</si>
  <si>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</si>
  <si>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</si>
  <si>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</si>
  <si>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</si>
  <si>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</si>
  <si>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</si>
  <si>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</si>
  <si>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</si>
  <si>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</si>
  <si>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</si>
  <si>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</si>
  <si>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</si>
  <si>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</si>
  <si>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</si>
  <si>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</si>
  <si>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</si>
  <si>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</si>
  <si>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</si>
  <si>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</si>
  <si>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</si>
  <si>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</si>
  <si>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</si>
  <si>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</si>
  <si>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</si>
  <si>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</si>
  <si>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</si>
  <si>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</si>
  <si>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</si>
  <si>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</si>
  <si>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</si>
  <si>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</si>
  <si>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</si>
  <si>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</si>
  <si>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</si>
  <si>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</si>
  <si>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</si>
  <si>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</si>
  <si>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</si>
  <si>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</si>
  <si>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</si>
  <si>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</si>
  <si>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</si>
  <si>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</si>
  <si>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</si>
  <si>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</si>
  <si>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</si>
  <si>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</si>
  <si>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</si>
  <si>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</si>
  <si>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</si>
  <si>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</si>
  <si>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</si>
  <si>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</si>
  <si>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</si>
  <si>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</si>
  <si>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</si>
  <si>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</si>
  <si>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</si>
  <si>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</si>
  <si>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</si>
  <si>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</si>
  <si>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</si>
  <si>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</si>
  <si>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</si>
  <si>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</si>
  <si>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</si>
  <si>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</si>
  <si>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</si>
  <si>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</si>
  <si>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</si>
  <si>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</si>
  <si>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</si>
  <si>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</si>
  <si>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</si>
  <si>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</si>
  <si>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</si>
  <si>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</si>
  <si>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</si>
  <si>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</si>
  <si>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</si>
  <si>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</si>
  <si>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</si>
  <si>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</si>
  <si>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</si>
  <si>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</si>
  <si>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</si>
  <si>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</si>
  <si>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</si>
  <si>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</si>
  <si>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</si>
  <si>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</si>
  <si>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</si>
  <si>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</si>
  <si>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</si>
  <si>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</si>
  <si>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</si>
  <si>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</si>
  <si>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</si>
  <si>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</si>
  <si>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</si>
  <si>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</si>
  <si>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</si>
  <si>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</si>
  <si>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</si>
  <si>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</si>
  <si>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</si>
  <si>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</si>
  <si>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</si>
  <si>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</si>
  <si>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</si>
  <si>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</si>
  <si>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</si>
  <si>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</si>
  <si>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</si>
  <si>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</si>
  <si>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</si>
  <si>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</si>
  <si>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</si>
  <si>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</si>
  <si>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</si>
  <si>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</si>
  <si>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</si>
  <si>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</si>
  <si>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</si>
  <si>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</si>
  <si>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</si>
  <si>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</si>
  <si>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</si>
  <si>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</si>
  <si>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</si>
  <si>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</si>
  <si>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</si>
  <si>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</si>
  <si>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</si>
  <si>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</si>
  <si>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</si>
  <si>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</si>
  <si>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</si>
  <si>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</si>
  <si>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</si>
  <si>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</si>
  <si>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</si>
  <si>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</si>
  <si>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</si>
  <si>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</si>
  <si>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</si>
  <si>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</si>
  <si>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</si>
  <si>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</si>
  <si>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</si>
  <si>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</si>
  <si>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</si>
  <si>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</si>
  <si>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</si>
  <si>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</si>
  <si>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</si>
  <si>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</si>
  <si>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</si>
  <si>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</si>
  <si>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</si>
  <si>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</si>
  <si>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</si>
  <si>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</si>
  <si>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</si>
  <si>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</si>
  <si>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</si>
  <si>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</si>
  <si>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</si>
  <si>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</si>
  <si>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</si>
  <si>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</si>
  <si>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</si>
  <si>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</si>
  <si>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</si>
  <si>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</si>
  <si>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</si>
  <si>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</si>
  <si>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</si>
  <si>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</si>
  <si>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</si>
  <si>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</si>
  <si>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</si>
  <si>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</si>
  <si>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</si>
  <si>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</si>
  <si>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</si>
  <si>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</si>
  <si>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</si>
  <si>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</si>
  <si>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</si>
  <si>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</si>
  <si>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</si>
  <si>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</si>
  <si>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</si>
  <si>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</si>
  <si>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</si>
  <si>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</si>
  <si>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</si>
  <si>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</si>
  <si>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</si>
  <si>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</si>
  <si>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</si>
  <si>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</si>
  <si>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</si>
  <si>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</si>
  <si>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</si>
  <si>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</si>
  <si>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</si>
  <si>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</si>
  <si>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</si>
  <si>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</si>
  <si>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</si>
  <si>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</si>
  <si>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</si>
  <si>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</si>
  <si>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</si>
  <si>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</si>
  <si>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</si>
  <si>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</si>
  <si>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</si>
  <si>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</si>
  <si>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</si>
  <si>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</si>
  <si>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</si>
  <si>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</si>
  <si>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</si>
  <si>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</si>
  <si>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</si>
  <si>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</si>
  <si>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</si>
  <si>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</si>
  <si>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</si>
  <si>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</si>
  <si>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</si>
  <si>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</si>
  <si>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</si>
  <si>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</si>
  <si>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</si>
  <si>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</si>
  <si>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</si>
  <si>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</si>
  <si>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</si>
  <si>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</si>
  <si>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</si>
  <si>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</si>
  <si>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</si>
  <si>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</si>
  <si>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</si>
  <si>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</si>
  <si>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</si>
  <si>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</si>
  <si>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</si>
  <si>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</si>
  <si>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</si>
  <si>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</si>
  <si>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</si>
  <si>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</si>
  <si>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</si>
  <si>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</si>
  <si>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</si>
  <si>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</si>
  <si>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</si>
  <si>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</si>
  <si>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</si>
  <si>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</si>
  <si>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</si>
  <si>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</si>
  <si>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</si>
  <si>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</si>
  <si>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</si>
  <si>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</si>
  <si>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</si>
  <si>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</si>
  <si>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</si>
  <si>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</si>
  <si>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</si>
  <si>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</si>
  <si>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</si>
  <si>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</si>
  <si>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</si>
  <si>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</si>
  <si>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</si>
  <si>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</si>
  <si>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</si>
  <si>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</si>
  <si>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</si>
  <si>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</si>
  <si>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</si>
  <si>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</si>
  <si>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</si>
  <si>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</si>
  <si>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</si>
  <si>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</si>
  <si>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</si>
  <si>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</si>
  <si>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</si>
  <si>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</si>
  <si>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</si>
  <si>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</si>
  <si>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</si>
  <si>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</si>
  <si>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</si>
  <si>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</si>
  <si>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</si>
  <si>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</si>
  <si>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</si>
  <si>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</si>
  <si>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</si>
  <si>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</si>
  <si>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</si>
  <si>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</si>
  <si>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</si>
  <si>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</si>
  <si>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</si>
  <si>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</si>
  <si>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</si>
  <si>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</si>
  <si>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</si>
  <si>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</si>
  <si>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</si>
  <si>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</si>
  <si>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</si>
  <si>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</si>
  <si>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</si>
  <si>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</si>
  <si>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</si>
  <si>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</si>
  <si>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</si>
  <si>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</si>
  <si>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</si>
  <si>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</si>
  <si>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</si>
  <si>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</si>
  <si>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</si>
  <si>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</si>
  <si>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</si>
  <si>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</si>
  <si>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</si>
  <si>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</si>
  <si>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</si>
  <si>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</si>
  <si>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</si>
  <si>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</si>
  <si>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</si>
  <si>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</si>
  <si>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</si>
  <si>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</si>
  <si>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</si>
  <si>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</si>
  <si>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</si>
  <si>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</si>
  <si>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</si>
  <si>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</si>
  <si>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</si>
  <si>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</si>
  <si>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</si>
  <si>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</si>
  <si>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</si>
  <si>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</si>
  <si>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</si>
  <si>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</si>
  <si>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</si>
  <si>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</si>
  <si>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</si>
  <si>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</si>
  <si>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</si>
  <si>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</si>
  <si>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</si>
  <si>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</si>
  <si>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</si>
  <si>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</si>
  <si>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</si>
  <si>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</si>
  <si>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</si>
  <si>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</si>
  <si>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</si>
  <si>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</si>
  <si>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</si>
  <si>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</si>
  <si>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</si>
  <si>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</si>
  <si>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</si>
  <si>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</si>
  <si>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</si>
  <si>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</si>
  <si>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</si>
  <si>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</si>
  <si>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</si>
  <si>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</si>
  <si>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</si>
  <si>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</si>
  <si>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</si>
  <si>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</si>
  <si>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</si>
  <si>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</si>
  <si>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</si>
  <si>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</si>
  <si>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</si>
  <si>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</si>
  <si>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</si>
  <si>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</si>
  <si>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</si>
  <si>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</si>
  <si>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</si>
  <si>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</si>
  <si>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</si>
  <si>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</si>
  <si>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</si>
  <si>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</si>
  <si>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</si>
  <si>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</si>
  <si>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</si>
  <si>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</si>
  <si>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</si>
  <si>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</si>
  <si>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</si>
  <si>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</si>
  <si>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</si>
  <si>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</si>
  <si>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</si>
  <si>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</si>
  <si>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</si>
  <si>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</si>
  <si>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</si>
  <si>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</si>
  <si>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</si>
  <si>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</si>
  <si>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</si>
  <si>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</si>
  <si>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</si>
  <si>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</si>
  <si>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</si>
  <si>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</si>
  <si>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</si>
  <si>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</si>
  <si>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</si>
  <si>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</si>
  <si>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</si>
  <si>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</si>
  <si>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</si>
  <si>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</si>
  <si>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</si>
  <si>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</si>
  <si>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</si>
  <si>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</si>
  <si>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</si>
  <si>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</si>
  <si>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</si>
  <si>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</si>
  <si>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</si>
  <si>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</si>
  <si>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</si>
  <si>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</si>
  <si>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</si>
  <si>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</si>
  <si>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</si>
  <si>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</si>
  <si>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</si>
  <si>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</si>
  <si>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</si>
  <si>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</si>
  <si>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</si>
  <si>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</si>
  <si>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</si>
  <si>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</si>
  <si>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</si>
  <si>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</si>
  <si>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</si>
  <si>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</si>
  <si>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</si>
  <si>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</si>
  <si>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</si>
  <si>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</si>
  <si>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</si>
  <si>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</si>
  <si>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</si>
  <si>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</si>
  <si>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</si>
  <si>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</si>
  <si>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</si>
  <si>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</si>
  <si>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</si>
  <si>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</si>
  <si>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</si>
  <si>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</si>
  <si>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</si>
  <si>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</si>
  <si>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</si>
  <si>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</si>
  <si>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</si>
  <si>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</si>
  <si>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</si>
  <si>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</si>
  <si>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</si>
  <si>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</si>
  <si>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</si>
  <si>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</si>
  <si>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</si>
  <si>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</si>
  <si>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</si>
  <si>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</si>
  <si>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</si>
  <si>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</si>
  <si>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</si>
  <si>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</si>
  <si>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</si>
  <si>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</si>
  <si>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</si>
  <si>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</si>
  <si>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</si>
  <si>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</si>
  <si>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</si>
  <si>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</si>
  <si>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</si>
  <si>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</si>
  <si>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</si>
  <si>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</si>
  <si>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</si>
  <si>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</si>
  <si>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</si>
  <si>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</si>
  <si>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</si>
  <si>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</si>
  <si>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</si>
  <si>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</si>
  <si>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</si>
  <si>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</si>
  <si>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</si>
  <si>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</si>
  <si>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</si>
  <si>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</si>
  <si>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</si>
  <si>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</si>
  <si>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</si>
  <si>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</si>
  <si>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</si>
  <si>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</si>
  <si>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</si>
  <si>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</si>
  <si>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</si>
  <si>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</si>
  <si>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</si>
  <si>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</si>
  <si>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</si>
  <si>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</si>
  <si>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</si>
  <si>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</si>
  <si>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</si>
  <si>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</si>
  <si>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</si>
  <si>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</si>
  <si>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</si>
  <si>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</si>
  <si>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</si>
  <si>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</si>
  <si>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</si>
  <si>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</si>
  <si>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</si>
  <si>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</si>
  <si>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</si>
  <si>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</si>
  <si>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</si>
  <si>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</si>
  <si>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</si>
  <si>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</si>
  <si>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</si>
  <si>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</si>
  <si>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</si>
  <si>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</si>
  <si>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</si>
  <si>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</si>
  <si>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</si>
  <si>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</si>
  <si>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</si>
  <si>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</si>
  <si>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</si>
  <si>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</si>
  <si>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</si>
  <si>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</si>
  <si>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</si>
  <si>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</si>
  <si>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</si>
  <si>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</si>
  <si>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</si>
  <si>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</si>
  <si>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</si>
  <si>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</si>
  <si>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</si>
  <si>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</si>
  <si>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</si>
  <si>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</si>
  <si>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</si>
  <si>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</si>
  <si>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</si>
  <si>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</si>
  <si>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</si>
  <si>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</si>
  <si>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</si>
  <si>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</si>
  <si>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</si>
  <si>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</si>
  <si>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</si>
  <si>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</si>
  <si>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</si>
  <si>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</si>
  <si>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</si>
  <si>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</si>
  <si>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</si>
  <si>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</si>
  <si>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</si>
  <si>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</si>
  <si>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</si>
  <si>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</si>
  <si>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</si>
  <si>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</si>
  <si>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</si>
  <si>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</si>
  <si>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</si>
  <si>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</si>
  <si>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</si>
  <si>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</si>
  <si>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</si>
  <si>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</si>
  <si>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</si>
  <si>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</si>
  <si>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</si>
  <si>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</si>
  <si>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</si>
  <si>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</si>
  <si>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</si>
  <si>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</si>
  <si>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</si>
  <si>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</si>
  <si>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</si>
  <si>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</si>
  <si>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</si>
  <si>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</si>
  <si>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</si>
  <si>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</si>
  <si>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</si>
  <si>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</si>
  <si>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</si>
  <si>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</si>
  <si>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</si>
  <si>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</si>
  <si>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</si>
  <si>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</si>
  <si>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</si>
  <si>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</si>
  <si>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</si>
  <si>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</si>
  <si>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</si>
  <si>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</si>
  <si>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</si>
  <si>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</si>
  <si>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</si>
  <si>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</si>
  <si>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</si>
  <si>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</si>
  <si>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</si>
  <si>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</si>
  <si>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</si>
  <si>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</si>
  <si>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</si>
  <si>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</si>
  <si>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</si>
  <si>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</si>
  <si>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</si>
  <si>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</si>
  <si>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</si>
  <si>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</si>
  <si>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</si>
  <si>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</si>
  <si>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</si>
  <si>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</si>
  <si>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</si>
  <si>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</si>
  <si>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</si>
  <si>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</si>
  <si>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</si>
  <si>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</si>
  <si>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</si>
  <si>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</si>
  <si>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</si>
  <si>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</si>
  <si>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</si>
  <si>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</si>
  <si>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</si>
  <si>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</si>
  <si>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</si>
  <si>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</si>
  <si>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</si>
  <si>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</si>
  <si>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</si>
  <si>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</si>
  <si>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</si>
  <si>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</si>
  <si>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</si>
  <si>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</si>
  <si>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</si>
  <si>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</si>
  <si>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</si>
  <si>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</si>
  <si>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</si>
  <si>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</si>
  <si>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</si>
  <si>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</si>
  <si>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</si>
  <si>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</si>
  <si>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</si>
  <si>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</si>
  <si>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</si>
  <si>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</si>
  <si>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</si>
  <si>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</si>
  <si>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</si>
  <si>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</si>
  <si>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</si>
  <si>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</si>
  <si>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</si>
  <si>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</si>
  <si>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</si>
  <si>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</si>
  <si>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</si>
  <si>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</si>
  <si>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</si>
  <si>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</si>
  <si>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</si>
  <si>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</si>
  <si>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</si>
  <si>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</si>
  <si>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</si>
  <si>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</si>
  <si>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</si>
  <si>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</si>
  <si>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</si>
  <si>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</si>
  <si>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</si>
  <si>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</si>
  <si>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</si>
  <si>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</si>
  <si>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</si>
  <si>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</si>
  <si>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</si>
  <si>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</si>
  <si>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</si>
  <si>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</si>
  <si>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</si>
  <si>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</si>
  <si>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</si>
  <si>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</si>
  <si>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</si>
  <si>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</si>
  <si>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</si>
  <si>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</si>
  <si>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</si>
  <si>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</si>
  <si>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</si>
  <si>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</si>
  <si>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</si>
  <si>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</si>
  <si>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</si>
  <si>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</si>
  <si>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</si>
  <si>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</si>
  <si>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</si>
  <si>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</si>
  <si>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</si>
  <si>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</si>
  <si>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</si>
  <si>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</si>
  <si>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</si>
  <si>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</si>
  <si>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</si>
  <si>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</si>
  <si>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</si>
  <si>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</si>
  <si>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</si>
  <si>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</si>
  <si>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</si>
  <si>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</si>
  <si>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</si>
  <si>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</si>
  <si>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</si>
  <si>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</si>
  <si>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</si>
  <si>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</si>
  <si>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</si>
  <si>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</si>
  <si>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</si>
  <si>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</si>
  <si>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</si>
  <si>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</si>
  <si>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</si>
  <si>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</si>
  <si>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</si>
  <si>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</si>
  <si>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</si>
  <si>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</si>
  <si>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</si>
  <si>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</si>
  <si>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</si>
  <si>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</si>
  <si>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</si>
  <si>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</si>
  <si>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</si>
  <si>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</si>
  <si>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</si>
  <si>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</si>
  <si>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</si>
  <si>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</si>
  <si>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</si>
  <si>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</si>
  <si>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</si>
  <si>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</si>
  <si>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</si>
  <si>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</si>
  <si>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</si>
  <si>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</si>
  <si>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</si>
  <si>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</si>
  <si>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</si>
  <si>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</si>
  <si>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</si>
  <si>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</si>
  <si>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</si>
  <si>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</si>
  <si>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</si>
  <si>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</si>
  <si>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</si>
  <si>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</si>
  <si>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</si>
  <si>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</si>
  <si>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</si>
  <si>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</si>
  <si>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</si>
  <si>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</si>
  <si>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</si>
  <si>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</si>
  <si>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</si>
  <si>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</si>
  <si>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</si>
  <si>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</si>
  <si>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</si>
  <si>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</si>
  <si>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</si>
  <si>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</si>
  <si>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</si>
  <si>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</si>
  <si>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</si>
  <si>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</si>
  <si>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</si>
  <si>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</si>
  <si>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</si>
  <si>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</si>
  <si>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</si>
  <si>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</si>
  <si>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</si>
  <si>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</si>
  <si>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</si>
  <si>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</si>
  <si>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</si>
  <si>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</si>
  <si>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</si>
  <si>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</si>
  <si>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</si>
  <si>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</si>
  <si>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</si>
  <si>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</si>
  <si>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</si>
  <si>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</si>
  <si>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</si>
  <si>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</si>
  <si>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</si>
  <si>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</si>
  <si>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</si>
  <si>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</si>
  <si>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</si>
  <si>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</si>
  <si>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</si>
  <si>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</si>
  <si>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</si>
  <si>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</si>
  <si>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</si>
  <si>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</si>
  <si>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</si>
  <si>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</si>
  <si>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</si>
  <si>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</si>
  <si>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</si>
  <si>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</si>
  <si>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</si>
  <si>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</si>
  <si>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</si>
  <si>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</si>
  <si>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</si>
  <si>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</si>
  <si>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</si>
  <si>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</si>
  <si>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</si>
  <si>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</si>
  <si>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</si>
  <si>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</si>
  <si>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</si>
  <si>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</si>
  <si>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</si>
  <si>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</si>
  <si>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</si>
  <si>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</si>
  <si>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</si>
  <si>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</si>
  <si>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</si>
  <si>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</si>
  <si>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</si>
  <si>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</si>
  <si>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</si>
  <si>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</si>
  <si>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</si>
  <si>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</si>
  <si>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</si>
  <si>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</si>
  <si>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</si>
  <si>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</si>
  <si>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</si>
  <si>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</si>
  <si>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</si>
  <si>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</si>
  <si>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</si>
  <si>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</si>
  <si>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</si>
  <si>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</si>
  <si>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</si>
  <si>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</si>
  <si>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</si>
  <si>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</si>
  <si>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</si>
  <si>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</si>
  <si>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</si>
  <si>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</si>
  <si>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</si>
  <si>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</si>
  <si>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</si>
  <si>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</si>
  <si>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</si>
  <si>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</si>
  <si>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</si>
  <si>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</si>
  <si>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</si>
  <si>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</si>
  <si>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</si>
  <si>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</si>
  <si>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</si>
  <si>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</si>
  <si>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</si>
  <si>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</si>
  <si>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</si>
  <si>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</si>
  <si>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</si>
  <si>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</si>
  <si>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</si>
  <si>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</si>
  <si>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</si>
  <si>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</si>
  <si>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</si>
  <si>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</si>
  <si>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</si>
  <si>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</si>
  <si>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</si>
  <si>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</si>
  <si>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</si>
  <si>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</si>
  <si>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</si>
  <si>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</si>
  <si>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</si>
  <si>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</si>
  <si>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</si>
  <si>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</si>
  <si>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</si>
  <si>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</si>
  <si>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</si>
  <si>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</si>
  <si>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</si>
  <si>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</si>
  <si>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</si>
  <si>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</si>
  <si>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</si>
  <si>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</si>
  <si>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</si>
  <si>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</si>
  <si>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</si>
  <si>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</si>
  <si>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</si>
  <si>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</si>
  <si>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</si>
  <si>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</si>
  <si>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</si>
  <si>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</si>
  <si>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</si>
  <si>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</si>
  <si>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</si>
  <si>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</si>
  <si>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</si>
  <si>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</si>
  <si>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</si>
  <si>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</si>
  <si>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</si>
  <si>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</si>
  <si>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</si>
  <si>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</si>
  <si>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</si>
  <si>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</si>
  <si>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</si>
  <si>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</si>
  <si>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</si>
  <si>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</si>
  <si>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</si>
  <si>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</si>
  <si>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</si>
  <si>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</si>
  <si>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</si>
  <si>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</si>
  <si>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</si>
  <si>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</si>
  <si>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</si>
  <si>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</si>
  <si>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</si>
  <si>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</si>
  <si>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</si>
  <si>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</si>
  <si>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</si>
  <si>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</si>
  <si>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</si>
  <si>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</si>
  <si>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</si>
  <si>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</si>
  <si>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</si>
  <si>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</si>
  <si>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</si>
  <si>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</si>
  <si>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</si>
  <si>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</si>
  <si>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</si>
  <si>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</si>
  <si>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</si>
  <si>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</si>
  <si>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</si>
  <si>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</si>
  <si>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</si>
  <si>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</si>
  <si>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</si>
  <si>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</si>
  <si>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</si>
  <si>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</si>
  <si>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</si>
  <si>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</si>
  <si>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</si>
  <si>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</si>
  <si>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</si>
  <si>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</si>
  <si>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</si>
  <si>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</si>
  <si>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</si>
  <si>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</si>
  <si>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</si>
  <si>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</si>
  <si>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</si>
  <si>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</si>
  <si>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</si>
  <si>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</si>
  <si>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</si>
  <si>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</si>
  <si>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</si>
  <si>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</si>
  <si>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</si>
  <si>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</si>
  <si>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</si>
  <si>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</si>
  <si>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</si>
  <si>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</si>
  <si>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</si>
  <si>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</si>
  <si>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</si>
  <si>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</si>
  <si>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</si>
  <si>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</si>
  <si>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</si>
  <si>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</si>
  <si>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</si>
  <si>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</si>
  <si>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</si>
  <si>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</si>
  <si>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</si>
  <si>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</si>
  <si>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</si>
  <si>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</si>
  <si>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</si>
  <si>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</si>
  <si>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</si>
  <si>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</si>
  <si>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</si>
  <si>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</si>
  <si>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</si>
  <si>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</si>
  <si>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</si>
  <si>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</si>
  <si>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</si>
  <si>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</si>
  <si>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</si>
  <si>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</si>
  <si>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</si>
  <si>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</si>
  <si>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</si>
  <si>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</si>
  <si>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</si>
  <si>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</si>
  <si>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</si>
  <si>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</si>
  <si>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</si>
  <si>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</si>
  <si>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</si>
  <si>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</si>
  <si>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</si>
  <si>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</si>
  <si>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</si>
  <si>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</si>
  <si>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</si>
  <si>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</si>
  <si>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</si>
  <si>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</si>
  <si>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</si>
  <si>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</si>
  <si>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</si>
  <si>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</si>
  <si>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</si>
  <si>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</si>
  <si>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</si>
  <si>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</si>
  <si>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</si>
  <si>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</si>
  <si>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</si>
  <si>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</si>
  <si>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</si>
  <si>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</si>
  <si>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</si>
  <si>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</si>
  <si>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</si>
  <si>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</si>
  <si>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</si>
  <si>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</si>
  <si>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</si>
  <si>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</si>
  <si>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</si>
  <si>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</si>
  <si>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</si>
  <si>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</si>
  <si>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</si>
  <si>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</si>
  <si>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</si>
  <si>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</si>
  <si>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</si>
  <si>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</si>
  <si>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</si>
  <si>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</si>
  <si>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</si>
  <si>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</si>
  <si>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</si>
  <si>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</si>
  <si>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</si>
  <si>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</si>
  <si>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</si>
  <si>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</si>
  <si>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</si>
  <si>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</si>
  <si>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</si>
  <si>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</si>
  <si>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</si>
  <si>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</si>
  <si>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</si>
  <si>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</si>
  <si>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</si>
  <si>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</si>
  <si>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</si>
  <si>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</si>
  <si>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</si>
  <si>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</si>
  <si>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</si>
  <si>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</si>
  <si>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</si>
  <si>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</si>
  <si>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</si>
  <si>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</si>
  <si>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</si>
  <si>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</si>
  <si>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</si>
  <si>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</si>
  <si>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</si>
  <si>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</si>
  <si>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</si>
  <si>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</si>
  <si>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</si>
  <si>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</si>
  <si>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</si>
  <si>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</si>
  <si>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</si>
  <si>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</si>
  <si>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</si>
  <si>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</si>
  <si>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</si>
  <si>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</si>
  <si>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</si>
  <si>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</si>
  <si>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</si>
  <si>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</si>
  <si>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</si>
  <si>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</si>
  <si>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</si>
  <si>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</si>
  <si>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</si>
  <si>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</si>
  <si>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</si>
  <si>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</si>
  <si>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</si>
  <si>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</si>
  <si>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</si>
  <si>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</si>
  <si>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</si>
  <si>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</si>
  <si>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</si>
  <si>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</si>
  <si>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</si>
  <si>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</si>
  <si>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</si>
  <si>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</si>
  <si>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</si>
  <si>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</si>
  <si>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</si>
  <si>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</si>
  <si>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</si>
  <si>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</si>
  <si>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</si>
  <si>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</si>
  <si>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</si>
  <si>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</si>
  <si>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</si>
  <si>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</si>
  <si>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</si>
  <si>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</si>
  <si>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</si>
  <si>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</si>
  <si>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</si>
  <si>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</si>
  <si>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</si>
  <si>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</si>
  <si>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</si>
  <si>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</si>
  <si>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</si>
  <si>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</si>
  <si>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</si>
  <si>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</si>
  <si>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</si>
  <si>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</si>
  <si>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</si>
  <si>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</si>
  <si>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</si>
  <si>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</si>
  <si>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</si>
  <si>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</si>
  <si>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</si>
  <si>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</si>
  <si>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</si>
  <si>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</si>
  <si>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</si>
  <si>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</si>
  <si>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</si>
  <si>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</si>
  <si>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</si>
  <si>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</si>
  <si>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</si>
  <si>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</si>
  <si>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</si>
  <si>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</si>
  <si>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</si>
  <si>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</si>
  <si>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</si>
  <si>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</si>
  <si>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</si>
  <si>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</si>
  <si>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</si>
  <si>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</si>
  <si>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</si>
  <si>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</si>
  <si>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</si>
  <si>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</si>
  <si>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</si>
  <si>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</si>
  <si>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</si>
  <si>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</si>
  <si>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</si>
  <si>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</si>
  <si>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</si>
  <si>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</si>
  <si>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</si>
  <si>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</si>
  <si>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</si>
  <si>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</si>
  <si>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</si>
  <si>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</si>
  <si>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</si>
  <si>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</si>
  <si>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</si>
  <si>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</si>
  <si>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</si>
  <si>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</si>
  <si>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</si>
  <si>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</si>
  <si>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</si>
  <si>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</si>
  <si>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</si>
  <si>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</si>
  <si>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</si>
  <si>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</si>
  <si>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</si>
  <si>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</si>
  <si>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</si>
  <si>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</si>
  <si>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</si>
  <si>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</si>
  <si>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</si>
  <si>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</si>
  <si>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</si>
  <si>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</si>
  <si>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</si>
  <si>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</si>
  <si>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</si>
  <si>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</si>
  <si>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</si>
  <si>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</si>
  <si>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</si>
  <si>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</si>
  <si>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</si>
  <si>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</si>
  <si>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</si>
  <si>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</si>
  <si>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</si>
  <si>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</si>
  <si>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</si>
  <si>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</si>
  <si>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</si>
  <si>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</si>
  <si>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</si>
  <si>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</si>
  <si>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</si>
  <si>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</si>
  <si>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</si>
  <si>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</si>
  <si>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</si>
  <si>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</si>
  <si>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</si>
  <si>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</si>
  <si>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</si>
  <si>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</si>
  <si>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</si>
  <si>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</si>
  <si>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</si>
  <si>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</si>
  <si>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</si>
  <si>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</si>
  <si>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</si>
  <si>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</si>
  <si>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</si>
  <si>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</si>
  <si>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</si>
  <si>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</si>
  <si>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</si>
  <si>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</si>
  <si>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</si>
  <si>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</si>
  <si>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</si>
  <si>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</si>
  <si>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</si>
  <si>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</si>
  <si>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</si>
  <si>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</si>
  <si>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</si>
  <si>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</si>
  <si>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</si>
  <si>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</si>
  <si>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</si>
  <si>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</si>
  <si>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</si>
  <si>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</si>
  <si>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</si>
  <si>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</si>
  <si>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</si>
  <si>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</si>
  <si>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</si>
  <si>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</si>
  <si>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</si>
  <si>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</si>
  <si>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</si>
  <si>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</si>
  <si>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</si>
  <si>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</si>
  <si>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</si>
  <si>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</si>
  <si>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</si>
  <si>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</si>
  <si>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</si>
  <si>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</si>
  <si>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</si>
  <si>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</si>
  <si>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</si>
  <si>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</si>
  <si>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</si>
  <si>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</si>
  <si>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</si>
  <si>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</si>
  <si>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</si>
  <si>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</si>
  <si>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</si>
  <si>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</si>
  <si>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</si>
  <si>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</si>
  <si>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</si>
  <si>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</si>
  <si>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</si>
  <si>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</si>
  <si>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</si>
  <si>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</si>
  <si>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</si>
  <si>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</si>
  <si>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</si>
  <si>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</si>
  <si>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</si>
  <si>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</si>
  <si>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</si>
  <si>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</si>
  <si>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</si>
  <si>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</si>
  <si>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</si>
  <si>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</si>
  <si>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</si>
  <si>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</si>
  <si>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</si>
  <si>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</si>
  <si>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</si>
  <si>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</si>
  <si>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</si>
  <si>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</si>
  <si>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</si>
  <si>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</si>
  <si>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</si>
  <si>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</si>
  <si>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</si>
  <si>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</si>
  <si>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</si>
  <si>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</si>
  <si>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</si>
  <si>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</si>
  <si>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</si>
  <si>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</si>
  <si>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</si>
  <si>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</si>
  <si>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</si>
  <si>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</si>
  <si>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</si>
  <si>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</si>
  <si>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</si>
  <si>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</si>
  <si>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</si>
  <si>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</si>
  <si>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</si>
  <si>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</si>
  <si>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</si>
  <si>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</si>
  <si>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</si>
  <si>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</si>
  <si>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</si>
  <si>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</si>
  <si>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</si>
  <si>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</si>
  <si>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</si>
  <si>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</si>
  <si>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</si>
  <si>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</si>
  <si>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</si>
  <si>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</si>
  <si>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</si>
  <si>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</si>
  <si>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</si>
  <si>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</si>
  <si>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</si>
  <si>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</si>
  <si>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</si>
  <si>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</si>
  <si>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</si>
  <si>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</si>
  <si>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</si>
  <si>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</si>
  <si>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</si>
  <si>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</si>
  <si>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</si>
  <si>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</si>
  <si>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</si>
  <si>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</si>
  <si>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</si>
  <si>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</si>
  <si>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</si>
  <si>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</si>
  <si>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</si>
  <si>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</si>
  <si>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</si>
  <si>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</si>
  <si>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</si>
  <si>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</si>
  <si>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</si>
  <si>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</si>
  <si>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</si>
  <si>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</si>
  <si>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</si>
  <si>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</si>
  <si>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</si>
  <si>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</si>
  <si>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</si>
  <si>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</si>
  <si>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</si>
  <si>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</si>
  <si>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</si>
  <si>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</si>
  <si>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</si>
  <si>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</si>
  <si>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</si>
  <si>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</si>
  <si>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</si>
  <si>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</si>
  <si>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</si>
  <si>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</si>
  <si>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</si>
  <si>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</si>
  <si>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</si>
  <si>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</si>
  <si>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</si>
  <si>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</si>
  <si>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</si>
  <si>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</si>
  <si>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</si>
  <si>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</si>
  <si>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</si>
  <si>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</si>
  <si>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</si>
  <si>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</si>
  <si>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</si>
  <si>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</si>
  <si>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</si>
  <si>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</si>
  <si>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</si>
  <si>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</si>
  <si>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</si>
  <si>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</si>
  <si>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</si>
  <si>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</si>
  <si>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</si>
  <si>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</si>
  <si>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</si>
  <si>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</si>
  <si>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</si>
  <si>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</si>
  <si>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</si>
  <si>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</si>
  <si>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</si>
  <si>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</si>
  <si>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</si>
  <si>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</si>
  <si>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</si>
  <si>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</si>
  <si>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</si>
  <si>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</si>
  <si>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</si>
  <si>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</si>
  <si>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</si>
  <si>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</si>
  <si>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</si>
  <si>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</si>
  <si>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</si>
  <si>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</si>
  <si>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</si>
  <si>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</si>
  <si>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</si>
  <si>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</si>
  <si>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</si>
  <si>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</si>
  <si>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</si>
  <si>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</si>
  <si>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</si>
  <si>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</si>
  <si>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</si>
  <si>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</si>
  <si>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</si>
  <si>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</si>
  <si>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</si>
  <si>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</si>
  <si>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</si>
  <si>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</si>
  <si>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</si>
  <si>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</si>
  <si>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</si>
  <si>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</si>
  <si>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</si>
  <si>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</si>
  <si>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</si>
  <si>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</si>
  <si>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</si>
  <si>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</si>
  <si>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</si>
  <si>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</si>
  <si>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</si>
  <si>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</si>
  <si>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</si>
  <si>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</si>
  <si>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</si>
  <si>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</si>
  <si>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</si>
  <si>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</si>
  <si>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</si>
  <si>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</si>
  <si>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</si>
  <si>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</si>
  <si>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</si>
  <si>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</si>
  <si>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</si>
  <si>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</si>
  <si>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</si>
  <si>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</si>
  <si>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</si>
  <si>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</si>
  <si>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</si>
  <si>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</si>
  <si>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</si>
  <si>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</si>
  <si>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</si>
  <si>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</si>
  <si>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</si>
  <si>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</si>
  <si>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</si>
  <si>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</si>
  <si>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</si>
  <si>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</si>
  <si>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</si>
  <si>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</si>
  <si>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</si>
  <si>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</si>
  <si>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</si>
  <si>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</si>
  <si>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</si>
  <si>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</si>
  <si>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</si>
  <si>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</si>
  <si>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</si>
  <si>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</si>
  <si>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</si>
  <si>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</si>
  <si>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</si>
  <si>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</si>
  <si>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</si>
  <si>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</si>
  <si>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</si>
  <si>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</si>
  <si>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</si>
  <si>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</si>
  <si>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</si>
  <si>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</si>
  <si>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</si>
  <si>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</si>
  <si>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</si>
  <si>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</si>
  <si>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</si>
  <si>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</si>
  <si>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</si>
  <si>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</si>
  <si>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</si>
  <si>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</si>
  <si>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</si>
  <si>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</si>
  <si>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</si>
  <si>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</si>
  <si>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</si>
  <si>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</si>
  <si>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</si>
  <si>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</si>
  <si>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</si>
  <si>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</si>
  <si>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</si>
  <si>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</si>
  <si>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</si>
  <si>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</si>
  <si>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</si>
  <si>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</si>
  <si>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</si>
  <si>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</si>
  <si>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</si>
  <si>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</si>
  <si>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</si>
  <si>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</si>
  <si>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</si>
  <si>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</si>
  <si>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</si>
  <si>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</si>
  <si>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</si>
  <si>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</si>
  <si>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</si>
  <si>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</si>
  <si>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</si>
  <si>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</si>
  <si>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</si>
  <si>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</si>
  <si>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</si>
  <si>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</si>
  <si>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</si>
  <si>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</si>
  <si>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</si>
  <si>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</si>
  <si>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</si>
  <si>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</si>
  <si>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</si>
  <si>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</si>
  <si>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</si>
  <si>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</si>
  <si>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</si>
  <si>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</si>
  <si>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</si>
  <si>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</si>
  <si>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</si>
  <si>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</si>
  <si>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</si>
  <si>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</si>
  <si>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</si>
  <si>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</si>
  <si>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</si>
  <si>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</si>
  <si>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</si>
  <si>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</si>
  <si>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</si>
  <si>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</si>
  <si>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</si>
  <si>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</si>
  <si>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</si>
  <si>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</si>
  <si>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</si>
  <si>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</si>
  <si>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</si>
  <si>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</si>
  <si>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</si>
  <si>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</si>
  <si>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</si>
  <si>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</si>
  <si>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</si>
  <si>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</si>
  <si>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</si>
  <si>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</si>
  <si>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</si>
  <si>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</si>
  <si>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</si>
  <si>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</si>
  <si>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</si>
  <si>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</si>
  <si>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</si>
  <si>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</si>
  <si>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</si>
  <si>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</si>
  <si>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</si>
  <si>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</si>
  <si>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</si>
  <si>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</si>
  <si>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</si>
  <si>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</si>
  <si>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</si>
  <si>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</si>
  <si>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</si>
  <si>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</si>
  <si>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</si>
  <si>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</si>
  <si>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</si>
  <si>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</si>
  <si>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</si>
  <si>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</si>
  <si>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</si>
  <si>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</si>
  <si>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</si>
  <si>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</si>
  <si>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</si>
  <si>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</si>
  <si>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</si>
  <si>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</si>
  <si>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</si>
  <si>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</si>
  <si>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</si>
  <si>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</si>
  <si>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</si>
  <si>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</si>
  <si>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</si>
  <si>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</si>
  <si>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</si>
  <si>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</si>
  <si>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</si>
  <si>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</si>
  <si>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</si>
  <si>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</si>
  <si>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</si>
  <si>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</si>
  <si>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</si>
  <si>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</si>
  <si>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</si>
  <si>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</si>
  <si>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</si>
  <si>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</si>
  <si>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</si>
  <si>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</si>
  <si>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</si>
  <si>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</si>
  <si>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</si>
  <si>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</si>
  <si>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</si>
  <si>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</si>
  <si>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</si>
  <si>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</si>
  <si>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</si>
  <si>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</si>
  <si>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</si>
  <si>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</si>
  <si>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</si>
  <si>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</si>
  <si>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</si>
  <si>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</si>
  <si>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</si>
  <si>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</si>
  <si>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</si>
  <si>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</si>
  <si>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</si>
  <si>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</si>
  <si>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</si>
  <si>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</si>
  <si>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</si>
  <si>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</si>
  <si>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</si>
  <si>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</si>
  <si>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</si>
  <si>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</si>
  <si>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</si>
  <si>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</si>
  <si>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</si>
  <si>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</si>
  <si>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</si>
  <si>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</si>
  <si>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</si>
  <si>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</si>
  <si>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</si>
  <si>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</si>
  <si>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</si>
  <si>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</si>
  <si>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</si>
  <si>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</si>
  <si>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</si>
  <si>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</si>
  <si>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</si>
  <si>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</si>
  <si>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</si>
  <si>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</si>
  <si>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</si>
  <si>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</si>
  <si>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</si>
  <si>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</si>
  <si>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</si>
  <si>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</si>
  <si>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</si>
  <si>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</si>
  <si>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</si>
  <si>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</si>
  <si>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</si>
  <si>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</si>
  <si>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</si>
  <si>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</si>
  <si>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</si>
  <si>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</si>
  <si>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</si>
  <si>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</si>
  <si>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</si>
  <si>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</si>
  <si>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</si>
  <si>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</si>
  <si>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</si>
  <si>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</si>
  <si>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</si>
  <si>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</si>
  <si>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</si>
  <si>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</si>
  <si>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</si>
  <si>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</si>
  <si>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</si>
  <si>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</si>
  <si>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</si>
  <si>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</si>
  <si>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</si>
  <si>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</si>
  <si>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</si>
  <si>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</si>
  <si>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</si>
  <si>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</si>
  <si>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</si>
  <si>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</si>
  <si>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</si>
  <si>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</si>
  <si>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</si>
  <si>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</si>
  <si>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</si>
  <si>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</si>
  <si>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</si>
  <si>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</si>
  <si>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</si>
  <si>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</si>
  <si>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</si>
  <si>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</si>
  <si>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</si>
  <si>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</si>
  <si>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</si>
  <si>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</si>
  <si>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</si>
  <si>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</si>
  <si>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</si>
  <si>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</si>
  <si>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</si>
  <si>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</si>
  <si>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</si>
  <si>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</si>
  <si>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</si>
  <si>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</si>
  <si>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</si>
  <si>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</si>
  <si>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</si>
  <si>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</si>
  <si>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</si>
  <si>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</si>
  <si>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</si>
  <si>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</si>
  <si>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</si>
  <si>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</si>
  <si>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</si>
  <si>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</si>
  <si>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</si>
  <si>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</si>
  <si>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</si>
  <si>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</si>
  <si>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</si>
  <si>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</si>
  <si>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</si>
  <si>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</si>
  <si>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</si>
  <si>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</si>
  <si>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</si>
  <si>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</si>
  <si>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</si>
  <si>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</si>
  <si>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</si>
  <si>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</si>
  <si>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</si>
  <si>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</si>
  <si>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</si>
  <si>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</si>
  <si>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</si>
  <si>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</si>
  <si>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</si>
  <si>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</si>
  <si>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</si>
  <si>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</si>
  <si>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</si>
  <si>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</si>
  <si>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</si>
  <si>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</si>
  <si>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</si>
  <si>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</si>
  <si>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</si>
  <si>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</si>
  <si>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</si>
  <si>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</si>
  <si>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</si>
  <si>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</si>
  <si>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</si>
  <si>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</si>
  <si>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</si>
  <si>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</si>
  <si>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</si>
  <si>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</si>
  <si>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</si>
  <si>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</si>
  <si>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</si>
  <si>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</si>
  <si>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</si>
  <si>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</si>
  <si>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</si>
  <si>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</si>
  <si>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</si>
  <si>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</si>
  <si>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</si>
  <si>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</si>
  <si>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</si>
  <si>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</si>
  <si>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</si>
  <si>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</si>
  <si>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</si>
  <si>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</si>
  <si>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</si>
  <si>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</si>
  <si>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</si>
  <si>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</si>
  <si>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</si>
  <si>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</si>
  <si>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</si>
  <si>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</si>
  <si>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</si>
  <si>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</si>
  <si>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</si>
  <si>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</si>
  <si>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</si>
  <si>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</si>
  <si>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</si>
  <si>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</si>
  <si>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</si>
  <si>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</si>
  <si>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</si>
  <si>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</si>
  <si>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</si>
  <si>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</si>
  <si>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</si>
  <si>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</si>
  <si>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</si>
  <si>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</si>
  <si>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</si>
  <si>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</si>
  <si>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</si>
  <si>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</si>
  <si>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</si>
  <si>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</si>
  <si>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</si>
  <si>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</si>
  <si>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</si>
  <si>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</si>
  <si>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</si>
  <si>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</si>
  <si>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</si>
  <si>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</si>
  <si>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</si>
  <si>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</si>
  <si>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</si>
  <si>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</si>
  <si>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</si>
  <si>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</si>
  <si>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</si>
  <si>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</si>
  <si>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</si>
  <si>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</si>
  <si>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</si>
  <si>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</si>
  <si>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</si>
  <si>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</si>
  <si>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</si>
  <si>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</si>
  <si>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</si>
  <si>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</si>
  <si>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</si>
  <si>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</si>
  <si>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</si>
  <si>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</si>
  <si>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</si>
  <si>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</si>
  <si>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</si>
  <si>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</si>
  <si>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</si>
  <si>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</si>
  <si>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</si>
  <si>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</si>
  <si>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</si>
  <si>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</si>
  <si>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</si>
  <si>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</si>
  <si>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</si>
  <si>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</si>
  <si>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</si>
  <si>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</si>
  <si>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</si>
  <si>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</si>
  <si>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</si>
  <si>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</si>
  <si>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</si>
  <si>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</si>
  <si>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</si>
  <si>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</si>
  <si>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</si>
  <si>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</si>
  <si>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</si>
  <si>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</si>
  <si>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</si>
  <si>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</si>
  <si>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</si>
  <si>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</si>
  <si>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</si>
  <si>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</si>
  <si>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</si>
  <si>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</si>
  <si>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</si>
  <si>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</si>
  <si>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</si>
  <si>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</si>
  <si>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</si>
  <si>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</si>
  <si>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</si>
  <si>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</si>
  <si>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</si>
  <si>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</si>
  <si>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</si>
  <si>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</si>
  <si>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</si>
  <si>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</si>
  <si>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</si>
  <si>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</si>
  <si>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</si>
  <si>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</si>
  <si>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</si>
  <si>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</si>
  <si>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</si>
  <si>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</si>
  <si>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</si>
  <si>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</si>
  <si>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</si>
  <si>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</si>
  <si>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</si>
  <si>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</si>
  <si>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</si>
  <si>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</si>
  <si>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</si>
  <si>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</si>
  <si>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</si>
  <si>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</si>
  <si>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</si>
  <si>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</si>
  <si>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</si>
  <si>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</si>
  <si>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</si>
  <si>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</si>
  <si>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</si>
  <si>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</si>
  <si>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</si>
  <si>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</si>
  <si>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</si>
  <si>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</si>
  <si>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</si>
  <si>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</si>
  <si>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</si>
  <si>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</si>
  <si>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</si>
  <si>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</si>
  <si>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</si>
  <si>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</si>
  <si>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</si>
  <si>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</si>
  <si>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</si>
  <si>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</si>
  <si>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</si>
  <si>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</si>
  <si>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</si>
  <si>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</si>
  <si>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</si>
  <si>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</si>
  <si>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</si>
  <si>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</si>
  <si>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</si>
  <si>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</si>
  <si>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</si>
  <si>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</si>
  <si>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</si>
  <si>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</si>
  <si>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</si>
  <si>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</si>
  <si>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</si>
  <si>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</si>
  <si>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</si>
  <si>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</si>
  <si>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</si>
  <si>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</si>
  <si>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</si>
  <si>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</si>
  <si>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</si>
  <si>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</si>
  <si>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</si>
  <si>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</si>
  <si>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</si>
  <si>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</si>
  <si>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</si>
  <si>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</si>
  <si>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</si>
  <si>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</si>
  <si>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</si>
  <si>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</si>
  <si>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</si>
  <si>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</si>
  <si>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</si>
  <si>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</si>
  <si>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</si>
  <si>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</si>
  <si>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</si>
  <si>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</si>
  <si>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</si>
  <si>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</si>
  <si>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</si>
  <si>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</si>
  <si>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</si>
  <si>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</si>
  <si>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</si>
  <si>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</si>
  <si>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</si>
  <si>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</si>
  <si>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</si>
  <si>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</si>
  <si>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</si>
  <si>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</si>
  <si>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</si>
  <si>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</si>
  <si>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</si>
  <si>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</si>
  <si>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</si>
  <si>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</si>
  <si>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</si>
  <si>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</si>
  <si>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</si>
  <si>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</si>
  <si>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</si>
  <si>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</si>
  <si>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</si>
  <si>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</si>
  <si>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</si>
  <si>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</si>
  <si>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</si>
  <si>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</si>
  <si>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</si>
  <si>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</si>
  <si>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</si>
  <si>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</si>
  <si>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</si>
  <si>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</si>
  <si>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</si>
  <si>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</si>
  <si>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</si>
  <si>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</si>
  <si>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</si>
  <si>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</si>
  <si>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</si>
  <si>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</si>
  <si>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</si>
  <si>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</si>
  <si>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</si>
  <si>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</si>
  <si>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</si>
  <si>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</si>
  <si>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</si>
  <si>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</si>
  <si>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</si>
  <si>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</si>
  <si>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</si>
  <si>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</si>
  <si>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</si>
  <si>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</si>
  <si>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</si>
  <si>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</si>
  <si>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</si>
  <si>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</si>
  <si>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</si>
  <si>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</si>
  <si>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</si>
  <si>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</si>
  <si>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</si>
  <si>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</si>
  <si>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</si>
  <si>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</si>
  <si>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</si>
  <si>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</si>
  <si>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</si>
  <si>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</si>
  <si>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</si>
  <si>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</si>
  <si>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</si>
  <si>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</si>
  <si>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</si>
  <si>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</si>
  <si>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</si>
  <si>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</si>
  <si>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</si>
  <si>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</si>
  <si>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</si>
  <si>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</si>
  <si>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</si>
  <si>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</si>
  <si>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</si>
  <si>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</si>
  <si>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</si>
  <si>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</si>
  <si>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</si>
  <si>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</si>
  <si>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</si>
  <si>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</si>
  <si>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</si>
  <si>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</si>
  <si>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</si>
  <si>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</si>
  <si>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</si>
  <si>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</si>
  <si>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</si>
  <si>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</si>
  <si>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</si>
  <si>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</si>
  <si>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</si>
  <si>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</si>
  <si>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</si>
  <si>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</si>
  <si>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</si>
  <si>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</si>
  <si>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</si>
  <si>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</si>
  <si>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</si>
  <si>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</si>
  <si>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</si>
  <si>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</si>
  <si>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</si>
  <si>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</si>
  <si>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</si>
  <si>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</si>
  <si>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</si>
  <si>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</si>
  <si>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</si>
  <si>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</si>
  <si>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</si>
  <si>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</si>
  <si>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</si>
  <si>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</si>
  <si>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</si>
  <si>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</si>
  <si>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</si>
  <si>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</si>
  <si>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</si>
  <si>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</si>
  <si>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</si>
  <si>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</si>
  <si>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</si>
  <si>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</si>
  <si>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</si>
  <si>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</si>
  <si>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</si>
  <si>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</si>
  <si>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</si>
  <si>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</si>
  <si>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</si>
  <si>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</si>
  <si>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</si>
  <si>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</si>
  <si>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</si>
  <si>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</si>
  <si>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</si>
  <si>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</si>
  <si>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</si>
  <si>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</si>
  <si>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</si>
  <si>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</si>
  <si>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</si>
  <si>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</si>
  <si>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</si>
  <si>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</si>
  <si>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</si>
  <si>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</si>
  <si>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</si>
  <si>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</si>
  <si>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</si>
  <si>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</si>
  <si>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</si>
  <si>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</si>
  <si>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</si>
  <si>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</si>
  <si>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</si>
  <si>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</si>
  <si>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</si>
  <si>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</si>
  <si>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</si>
  <si>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</si>
  <si>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</si>
  <si>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</si>
  <si>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</si>
  <si>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</si>
  <si>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</si>
  <si>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</si>
  <si>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</si>
  <si>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</si>
  <si>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</si>
  <si>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</si>
  <si>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</si>
  <si>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</si>
  <si>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</si>
  <si>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</si>
  <si>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</si>
  <si>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</si>
  <si>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</si>
  <si>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</si>
  <si>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</si>
  <si>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</si>
  <si>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</si>
  <si>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</si>
  <si>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</si>
  <si>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</si>
  <si>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</si>
  <si>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</si>
  <si>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</si>
  <si>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</si>
  <si>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</si>
  <si>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</si>
  <si>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</si>
  <si>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</si>
  <si>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</si>
  <si>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</si>
  <si>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</si>
  <si>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</si>
  <si>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</si>
  <si>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</si>
  <si>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</si>
  <si>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</si>
  <si>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</si>
  <si>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</si>
  <si>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</si>
  <si>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</si>
  <si>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</si>
  <si>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</si>
  <si>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</si>
  <si>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</si>
  <si>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</si>
  <si>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</si>
  <si>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</si>
  <si>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</si>
  <si>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</si>
  <si>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</si>
  <si>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</si>
  <si>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</si>
  <si>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</si>
  <si>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</si>
  <si>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</si>
  <si>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</si>
  <si>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</si>
  <si>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</si>
  <si>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</si>
  <si>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</si>
  <si>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</si>
  <si>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</si>
  <si>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</si>
  <si>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</si>
  <si>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</si>
  <si>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</si>
  <si>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</si>
  <si>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</si>
  <si>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</si>
  <si>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</si>
  <si>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</si>
  <si>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</si>
  <si>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</si>
  <si>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</si>
  <si>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</si>
  <si>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</si>
  <si>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</si>
  <si>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</si>
  <si>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</si>
  <si>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</si>
  <si>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</si>
  <si>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</si>
  <si>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</si>
  <si>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</si>
  <si>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</si>
  <si>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</si>
  <si>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</si>
  <si>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</si>
  <si>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</si>
  <si>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</si>
  <si>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</si>
  <si>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</si>
  <si>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</si>
  <si>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</si>
  <si>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</si>
  <si>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</si>
  <si>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</si>
  <si>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</si>
  <si>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</si>
  <si>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</si>
  <si>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</si>
  <si>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</si>
  <si>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</si>
  <si>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</si>
  <si>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</si>
  <si>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</si>
  <si>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</si>
  <si>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</si>
  <si>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</si>
  <si>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</si>
  <si>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</si>
  <si>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</si>
  <si>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</si>
  <si>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</si>
  <si>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</si>
  <si>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</si>
  <si>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</si>
  <si>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</si>
  <si>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</si>
  <si>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</si>
  <si>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</si>
  <si>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</si>
  <si>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</si>
  <si>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</si>
  <si>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</si>
  <si>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</si>
  <si>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</si>
  <si>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</si>
  <si>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</si>
  <si>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</si>
  <si>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</si>
  <si>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</si>
  <si>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</si>
  <si>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</si>
  <si>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</si>
  <si>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</si>
  <si>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</si>
  <si>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</si>
  <si>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</si>
  <si>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</si>
  <si>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</si>
  <si>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</si>
  <si>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</si>
  <si>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</si>
  <si>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</si>
  <si>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</si>
  <si>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</si>
  <si>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</si>
  <si>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</si>
  <si>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</si>
  <si>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</si>
  <si>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</si>
  <si>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</si>
  <si>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</si>
  <si>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</si>
  <si>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</si>
  <si>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</si>
  <si>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</si>
  <si>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</si>
  <si>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</si>
  <si>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</si>
  <si>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</si>
  <si>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</si>
  <si>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</si>
  <si>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</si>
  <si>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</si>
  <si>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</si>
  <si>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</si>
  <si>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</si>
  <si>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</si>
  <si>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</si>
  <si>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</si>
  <si>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</si>
  <si>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</si>
  <si>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</si>
  <si>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</si>
  <si>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</si>
  <si>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</si>
  <si>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</si>
  <si>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</si>
  <si>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</si>
  <si>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</si>
  <si>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</si>
  <si>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</si>
  <si>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</si>
  <si>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</si>
  <si>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</si>
  <si>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</si>
  <si>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</si>
  <si>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</si>
  <si>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</si>
  <si>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</si>
  <si>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</si>
  <si>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</si>
  <si>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</si>
  <si>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</si>
  <si>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</si>
  <si>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</si>
  <si>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</si>
  <si>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</si>
  <si>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</si>
  <si>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</si>
  <si>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</si>
  <si>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</si>
  <si>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</si>
  <si>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</si>
  <si>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</si>
  <si>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</si>
  <si>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</si>
  <si>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</si>
  <si>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</si>
  <si>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</si>
  <si>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</si>
  <si>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</si>
  <si>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</si>
  <si>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</si>
  <si>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</si>
  <si>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</si>
  <si>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</si>
  <si>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</si>
  <si>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</si>
  <si>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</si>
  <si>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</si>
  <si>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</si>
  <si>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</si>
  <si>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</si>
  <si>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</si>
  <si>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</si>
  <si>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</si>
  <si>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</si>
  <si>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</si>
  <si>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</si>
  <si>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</si>
  <si>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</si>
  <si>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</si>
  <si>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</si>
  <si>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</si>
  <si>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</si>
  <si>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</si>
  <si>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</si>
  <si>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</si>
  <si>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</si>
  <si>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</si>
  <si>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</si>
  <si>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</si>
  <si>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</si>
  <si>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</si>
  <si>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</si>
  <si>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</si>
  <si>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</si>
  <si>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</si>
  <si>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</si>
  <si>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</si>
  <si>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</si>
  <si>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</si>
  <si>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</si>
  <si>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</si>
  <si>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</si>
  <si>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</si>
  <si>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</si>
  <si>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</si>
  <si>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</si>
  <si>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</si>
  <si>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</si>
  <si>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</si>
  <si>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</si>
  <si>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</si>
  <si>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</si>
  <si>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</si>
  <si>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</si>
  <si>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</si>
  <si>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</si>
  <si>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</si>
  <si>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</si>
  <si>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</si>
  <si>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</si>
  <si>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</si>
  <si>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</si>
  <si>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</si>
  <si>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</si>
  <si>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</si>
  <si>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</si>
  <si>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</si>
  <si>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</si>
  <si>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</si>
  <si>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</si>
  <si>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</si>
  <si>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</si>
  <si>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</si>
  <si>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</si>
  <si>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</si>
  <si>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</si>
  <si>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</si>
  <si>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</si>
  <si>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</si>
  <si>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</si>
  <si>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</si>
  <si>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</si>
  <si>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</si>
  <si>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</si>
  <si>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</si>
  <si>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</si>
  <si>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</si>
  <si>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</si>
  <si>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</si>
  <si>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</si>
  <si>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</si>
  <si>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</si>
  <si>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</si>
  <si>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</si>
  <si>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</si>
  <si>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</si>
  <si>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</si>
  <si>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</si>
  <si>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</si>
  <si>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</si>
  <si>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</si>
  <si>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</si>
  <si>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</si>
  <si>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</si>
  <si>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</si>
  <si>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</si>
  <si>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</si>
  <si>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</si>
  <si>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</si>
  <si>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</si>
  <si>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</si>
  <si>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</si>
  <si>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</si>
  <si>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</si>
  <si>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</si>
  <si>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</si>
  <si>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</si>
  <si>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</si>
  <si>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</si>
  <si>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</si>
  <si>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</si>
  <si>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</si>
  <si>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</si>
  <si>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</si>
  <si>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</si>
  <si>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</si>
  <si>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</si>
  <si>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</si>
  <si>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</si>
  <si>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</si>
  <si>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</si>
  <si>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</si>
  <si>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</si>
  <si>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</si>
  <si>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</si>
  <si>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</si>
  <si>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</si>
  <si>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</si>
  <si>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</si>
  <si>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</si>
  <si>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</si>
  <si>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</si>
  <si>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</si>
  <si>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</si>
  <si>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</si>
  <si>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</si>
  <si>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</si>
  <si>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</si>
  <si>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</si>
  <si>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</si>
  <si>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</si>
  <si>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</si>
  <si>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</si>
  <si>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</si>
  <si>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</si>
  <si>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</si>
  <si>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</si>
  <si>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</si>
  <si>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</si>
  <si>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</si>
  <si>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</si>
  <si>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</si>
  <si>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</si>
  <si>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</si>
  <si>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</si>
  <si>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</si>
  <si>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</si>
  <si>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</si>
  <si>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</si>
  <si>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</si>
  <si>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</si>
  <si>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</si>
  <si>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</si>
  <si>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</si>
  <si>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</si>
  <si>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</si>
  <si>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</si>
  <si>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</si>
  <si>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</si>
  <si>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</si>
  <si>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</si>
  <si>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</si>
  <si>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</si>
  <si>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</si>
  <si>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</si>
  <si>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</si>
  <si>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</si>
  <si>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</si>
  <si>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</si>
  <si>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</si>
  <si>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</si>
  <si>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</si>
  <si>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</si>
  <si>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</si>
  <si>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</si>
  <si>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</si>
  <si>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</si>
  <si>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</si>
  <si>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</si>
  <si>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</si>
  <si>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</si>
  <si>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</si>
  <si>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</si>
  <si>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</si>
  <si>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</si>
  <si>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</si>
  <si>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</si>
  <si>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</si>
  <si>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</si>
  <si>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</si>
  <si>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</si>
  <si>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</si>
  <si>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</si>
  <si>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</si>
  <si>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</si>
  <si>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</si>
  <si>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</si>
  <si>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</si>
  <si>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</si>
  <si>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</si>
  <si>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</si>
  <si>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</si>
  <si>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</si>
  <si>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</si>
  <si>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</si>
  <si>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</si>
  <si>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</si>
  <si>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</si>
  <si>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</si>
  <si>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</si>
  <si>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</si>
  <si>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</si>
  <si>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</si>
  <si>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</si>
  <si>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</si>
  <si>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</si>
  <si>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</si>
  <si>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</si>
  <si>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</si>
  <si>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</si>
  <si>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</si>
  <si>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</si>
  <si>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</si>
  <si>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</si>
  <si>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</si>
  <si>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</si>
  <si>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</si>
  <si>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</si>
  <si>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</si>
  <si>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</si>
  <si>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</si>
  <si>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</si>
  <si>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</si>
  <si>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</si>
  <si>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</si>
  <si>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</si>
  <si>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</si>
  <si>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</si>
  <si>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</si>
  <si>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</si>
  <si>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</si>
  <si>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</si>
  <si>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</si>
  <si>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</si>
  <si>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</si>
  <si>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</si>
  <si>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</si>
  <si>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</si>
  <si>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</si>
  <si>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</si>
  <si>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</si>
  <si>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</si>
  <si>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</si>
  <si>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</si>
  <si>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</si>
  <si>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</si>
  <si>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</si>
  <si>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</si>
  <si>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</si>
  <si>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</si>
  <si>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</si>
  <si>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</si>
  <si>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</si>
  <si>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</si>
  <si>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</si>
  <si>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</si>
  <si>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</si>
  <si>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</si>
  <si>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</si>
  <si>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</si>
  <si>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</si>
  <si>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</si>
  <si>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</si>
  <si>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</si>
  <si>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</si>
  <si>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</si>
  <si>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</si>
  <si>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</si>
  <si>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</si>
  <si>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</si>
  <si>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</si>
  <si>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</si>
  <si>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</si>
  <si>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</si>
  <si>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</si>
  <si>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</si>
  <si>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</si>
  <si>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</si>
  <si>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</si>
  <si>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</si>
  <si>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</si>
  <si>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</si>
  <si>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</si>
  <si>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</si>
  <si>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</si>
  <si>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</si>
  <si>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</si>
  <si>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</si>
  <si>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</si>
  <si>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</si>
  <si>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</si>
  <si>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</si>
  <si>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</si>
  <si>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</si>
  <si>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</si>
  <si>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</si>
  <si>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</si>
  <si>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</si>
  <si>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</si>
  <si>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</si>
  <si>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</si>
  <si>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</si>
  <si>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</si>
  <si>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</si>
  <si>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</si>
  <si>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</si>
  <si>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</si>
  <si>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</si>
  <si>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</si>
  <si>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</si>
  <si>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</si>
  <si>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</si>
  <si>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</si>
  <si>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</si>
  <si>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</si>
  <si>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</si>
  <si>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</si>
  <si>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</si>
  <si>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</si>
  <si>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</si>
  <si>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</si>
  <si>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</si>
  <si>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</si>
  <si>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</si>
  <si>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</si>
  <si>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</si>
  <si>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</si>
  <si>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</si>
  <si>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</si>
  <si>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</si>
  <si>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</si>
  <si>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</si>
  <si>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</si>
  <si>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</si>
  <si>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</si>
  <si>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</si>
  <si>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</si>
  <si>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</si>
  <si>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</si>
  <si>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</si>
  <si>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</si>
  <si>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</si>
  <si>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</si>
  <si>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</si>
  <si>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</si>
  <si>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</si>
  <si>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</si>
  <si>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</si>
  <si>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</si>
  <si>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</si>
  <si>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</si>
  <si>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</si>
  <si>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</si>
  <si>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</si>
  <si>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</si>
  <si>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</si>
  <si>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</si>
  <si>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</si>
  <si>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</si>
  <si>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</si>
  <si>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</si>
  <si>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</si>
  <si>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</si>
  <si>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</si>
  <si>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</si>
  <si>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</si>
  <si>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</si>
  <si>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</si>
  <si>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</si>
  <si>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</si>
  <si>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</si>
  <si>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</si>
  <si>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</si>
  <si>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</si>
  <si>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</si>
  <si>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</si>
  <si>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</si>
  <si>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</si>
  <si>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</si>
  <si>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</si>
  <si>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</si>
  <si>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</si>
  <si>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</si>
  <si>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</si>
  <si>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</si>
  <si>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</si>
  <si>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</si>
  <si>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</si>
  <si>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</si>
  <si>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</si>
  <si>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</si>
  <si>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</si>
  <si>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</si>
  <si>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</si>
  <si>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</si>
  <si>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</si>
  <si>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</si>
  <si>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</si>
  <si>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</si>
  <si>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</si>
  <si>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</si>
  <si>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</si>
  <si>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</si>
  <si>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</si>
  <si>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</si>
  <si>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</si>
  <si>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</si>
  <si>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</si>
  <si>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</si>
  <si>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</si>
  <si>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</si>
  <si>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</si>
  <si>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</si>
  <si>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</si>
  <si>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</si>
  <si>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</si>
  <si>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</si>
  <si>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</si>
  <si>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</si>
  <si>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</si>
  <si>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</si>
  <si>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</si>
  <si>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</si>
  <si>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</si>
  <si>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</si>
  <si>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</si>
  <si>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</si>
  <si>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</si>
  <si>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</si>
  <si>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</si>
  <si>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</si>
  <si>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</si>
  <si>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</si>
  <si>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</si>
  <si>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</si>
  <si>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</si>
  <si>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</si>
  <si>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</si>
  <si>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</si>
  <si>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</si>
  <si>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</si>
  <si>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</si>
  <si>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</si>
  <si>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</si>
  <si>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</si>
  <si>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</si>
  <si>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</si>
  <si>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</si>
  <si>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</si>
  <si>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</si>
  <si>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</si>
  <si>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</si>
  <si>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</si>
  <si>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</si>
  <si>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</si>
  <si>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</si>
  <si>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</si>
  <si>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</si>
  <si>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</si>
  <si>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</si>
  <si>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</si>
  <si>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</si>
  <si>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</si>
  <si>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</si>
  <si>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</si>
  <si>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</si>
  <si>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</si>
  <si>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</si>
  <si>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</si>
  <si>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</si>
  <si>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</si>
  <si>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</si>
  <si>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</si>
  <si>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</si>
  <si>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</si>
  <si>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</si>
  <si>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</si>
  <si>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</si>
  <si>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</si>
  <si>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</si>
  <si>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</si>
  <si>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</si>
  <si>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</si>
  <si>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</si>
  <si>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</si>
  <si>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</si>
  <si>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</si>
  <si>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</si>
  <si>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</si>
  <si>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</si>
  <si>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</si>
  <si>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</si>
  <si>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</si>
  <si>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</si>
  <si>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</si>
  <si>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</si>
  <si>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</si>
  <si>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</si>
  <si>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</si>
  <si>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</si>
  <si>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</si>
  <si>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</si>
  <si>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</si>
  <si>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</si>
  <si>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</si>
  <si>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</si>
  <si>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</si>
  <si>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</si>
  <si>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</si>
  <si>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</si>
  <si>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</si>
  <si>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</si>
  <si>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</si>
  <si>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</si>
  <si>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</si>
  <si>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</si>
  <si>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</si>
  <si>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</si>
  <si>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</si>
  <si>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</si>
  <si>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</si>
  <si>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</si>
  <si>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</si>
  <si>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</si>
  <si>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</si>
  <si>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</si>
  <si>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</si>
  <si>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</si>
  <si>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</si>
  <si>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</si>
  <si>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</si>
  <si>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</si>
  <si>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</si>
  <si>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</si>
  <si>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</si>
  <si>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</si>
  <si>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</si>
  <si>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</si>
  <si>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</si>
  <si>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</si>
  <si>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</si>
  <si>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</si>
  <si>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</si>
  <si>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</si>
  <si>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</si>
  <si>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</si>
  <si>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</si>
  <si>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</si>
  <si>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</si>
  <si>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</si>
  <si>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</si>
  <si>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</si>
  <si>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</si>
  <si>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</si>
  <si>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</si>
  <si>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</si>
  <si>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</si>
  <si>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</si>
  <si>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</si>
  <si>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</si>
  <si>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</si>
  <si>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</si>
  <si>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</si>
  <si>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</si>
  <si>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</si>
  <si>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</si>
  <si>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</si>
  <si>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</si>
  <si>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</si>
  <si>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</si>
  <si>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</si>
  <si>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</si>
  <si>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</si>
  <si>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</si>
  <si>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</si>
  <si>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</si>
  <si>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</si>
  <si>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</si>
  <si>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</si>
  <si>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</si>
  <si>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</si>
  <si>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</si>
  <si>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</si>
  <si>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</si>
  <si>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</si>
  <si>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</si>
  <si>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</si>
  <si>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</si>
  <si>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</si>
  <si>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</si>
  <si>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</si>
  <si>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</si>
  <si>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</si>
  <si>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</si>
  <si>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</si>
  <si>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</si>
  <si>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</si>
  <si>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</si>
  <si>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</si>
  <si>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</si>
  <si>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</si>
  <si>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</si>
  <si>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</si>
  <si>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</si>
  <si>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</si>
  <si>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</si>
  <si>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</si>
  <si>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</si>
  <si>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</si>
  <si>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</si>
  <si>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</si>
  <si>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</si>
  <si>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</si>
  <si>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</si>
  <si>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</si>
  <si>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</si>
  <si>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</si>
  <si>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</si>
  <si>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</si>
  <si>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</si>
  <si>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</si>
  <si>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</si>
  <si>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</si>
  <si>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</si>
  <si>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</si>
  <si>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</si>
  <si>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</si>
  <si>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</si>
  <si>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</si>
  <si>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</si>
  <si>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</si>
  <si>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</si>
  <si>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</si>
  <si>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</si>
  <si>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</si>
  <si>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</si>
  <si>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</si>
  <si>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</si>
  <si>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</si>
  <si>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</si>
  <si>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</si>
  <si>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</si>
  <si>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</si>
  <si>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</si>
  <si>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</si>
  <si>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</si>
  <si>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</si>
  <si>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</si>
  <si>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</si>
  <si>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</si>
  <si>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</si>
  <si>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</si>
  <si>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</si>
  <si>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</si>
  <si>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</si>
  <si>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</si>
  <si>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</si>
  <si>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</si>
  <si>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</si>
  <si>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</si>
  <si>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</si>
  <si>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</si>
  <si>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</si>
  <si>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</si>
  <si>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</si>
  <si>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</si>
  <si>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</si>
  <si>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</si>
  <si>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</si>
  <si>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</si>
  <si>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</si>
  <si>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</si>
  <si>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</si>
  <si>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</si>
  <si>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</si>
  <si>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</si>
  <si>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</si>
  <si>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</si>
  <si>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</si>
  <si>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</si>
  <si>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</si>
  <si>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</si>
  <si>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</si>
  <si>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</si>
  <si>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</si>
  <si>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</si>
  <si>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</si>
  <si>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</si>
  <si>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</si>
  <si>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</si>
  <si>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</si>
  <si>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</si>
  <si>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</si>
  <si>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</si>
  <si>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</si>
  <si>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</si>
  <si>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</si>
  <si>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</si>
  <si>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</si>
  <si>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</si>
  <si>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</si>
  <si>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</si>
  <si>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</si>
  <si>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</si>
  <si>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</si>
  <si>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</si>
  <si>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</si>
  <si>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</si>
  <si>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</si>
  <si>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</si>
  <si>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</si>
  <si>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</si>
  <si>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</si>
  <si>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</si>
  <si>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</si>
  <si>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</si>
  <si>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</si>
  <si>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</si>
  <si>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</si>
  <si>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</si>
  <si>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</si>
  <si>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</si>
  <si>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</si>
  <si>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</si>
  <si>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</si>
  <si>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</si>
  <si>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</si>
  <si>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</si>
  <si>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</si>
  <si>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</si>
  <si>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</si>
  <si>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</si>
  <si>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</si>
  <si>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</si>
  <si>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</si>
  <si>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</si>
  <si>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</si>
  <si>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</si>
  <si>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</si>
  <si>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</si>
  <si>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</si>
  <si>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</si>
  <si>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</si>
  <si>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</si>
  <si>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</si>
  <si>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</si>
  <si>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</si>
  <si>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</si>
  <si>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</si>
  <si>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</si>
  <si>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</si>
  <si>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</si>
  <si>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</si>
  <si>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</si>
  <si>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</si>
  <si>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</si>
  <si>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</si>
  <si>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</si>
  <si>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</si>
  <si>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</si>
  <si>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</si>
  <si>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</si>
  <si>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</si>
  <si>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</si>
  <si>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</si>
  <si>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</si>
  <si>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</si>
  <si>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</si>
  <si>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</si>
  <si>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</si>
  <si>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</si>
  <si>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</si>
  <si>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</si>
  <si>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</si>
  <si>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</si>
  <si>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</si>
  <si>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</si>
  <si>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</si>
  <si>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</si>
  <si>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</si>
  <si>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</si>
  <si>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</si>
  <si>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</si>
  <si>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</si>
  <si>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</si>
  <si>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</si>
  <si>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</si>
  <si>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</si>
  <si>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</si>
  <si>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</si>
  <si>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</si>
  <si>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</si>
  <si>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</si>
  <si>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</si>
  <si>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</si>
  <si>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</si>
  <si>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</si>
  <si>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</si>
  <si>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</si>
  <si>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</si>
  <si>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</si>
  <si>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</si>
  <si>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</si>
  <si>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</si>
  <si>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</si>
  <si>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</si>
  <si>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</si>
  <si>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</si>
  <si>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</si>
  <si>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</si>
  <si>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</si>
  <si>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</si>
  <si>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</si>
  <si>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</si>
  <si>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</si>
  <si>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</si>
  <si>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</si>
  <si>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</si>
  <si>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</si>
  <si>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</si>
  <si>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</si>
  <si>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</si>
  <si>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</si>
  <si>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</si>
  <si>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</si>
  <si>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</si>
  <si>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</si>
  <si>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</si>
  <si>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</si>
  <si>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</si>
  <si>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</si>
  <si>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</si>
  <si>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</si>
  <si>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</si>
  <si>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</si>
  <si>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</si>
  <si>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</si>
  <si>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</si>
  <si>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</si>
  <si>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</si>
  <si>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</si>
  <si>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</si>
  <si>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</si>
  <si>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</si>
  <si>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</si>
  <si>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</si>
  <si>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</si>
  <si>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</si>
  <si>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</si>
  <si>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</si>
  <si>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</si>
  <si>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</si>
  <si>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</si>
  <si>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</si>
  <si>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</si>
  <si>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</si>
  <si>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</si>
  <si>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</si>
  <si>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</si>
  <si>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</si>
  <si>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</si>
  <si>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</si>
  <si>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</si>
  <si>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</si>
  <si>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</si>
  <si>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</si>
  <si>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</si>
  <si>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</si>
  <si>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</si>
  <si>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</si>
  <si>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</si>
  <si>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</si>
  <si>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</si>
  <si>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</si>
  <si>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</si>
  <si>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</si>
  <si>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</si>
  <si>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</si>
  <si>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</si>
  <si>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</si>
  <si>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</si>
  <si>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</si>
  <si>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</si>
  <si>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</si>
  <si>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</si>
  <si>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</si>
  <si>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</si>
  <si>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</si>
  <si>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</si>
  <si>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</si>
  <si>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</si>
  <si>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</si>
  <si>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</si>
  <si>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</si>
  <si>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</si>
  <si>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</si>
  <si>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</si>
  <si>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</si>
  <si>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</si>
  <si>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</si>
  <si>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</si>
  <si>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</si>
  <si>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</si>
  <si>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</si>
  <si>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</si>
  <si>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</si>
  <si>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</si>
  <si>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</si>
  <si>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</si>
  <si>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</si>
  <si>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</si>
  <si>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</si>
  <si>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</si>
  <si>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</si>
  <si>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</si>
  <si>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</si>
  <si>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</si>
  <si>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</si>
  <si>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</si>
  <si>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</si>
  <si>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</si>
  <si>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</si>
  <si>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</si>
  <si>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</si>
  <si>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</si>
  <si>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</si>
  <si>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</si>
  <si>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</si>
  <si>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</si>
  <si>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</si>
  <si>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</si>
  <si>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</si>
  <si>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</si>
  <si>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</si>
  <si>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</si>
  <si>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</si>
  <si>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</si>
  <si>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</si>
  <si>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</si>
  <si>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</si>
  <si>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</si>
  <si>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</si>
  <si>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</si>
  <si>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</si>
  <si>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</si>
  <si>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</si>
  <si>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</si>
  <si>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</si>
  <si>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</si>
  <si>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</si>
  <si>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</si>
  <si>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</si>
  <si>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</si>
  <si>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</si>
  <si>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</si>
  <si>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</si>
  <si>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</si>
  <si>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</si>
  <si>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</si>
  <si>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</si>
  <si>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</si>
  <si>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</si>
  <si>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</si>
  <si>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</si>
  <si>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</si>
  <si>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</si>
  <si>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</si>
  <si>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</si>
  <si>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</si>
  <si>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</si>
  <si>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</si>
  <si>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</si>
  <si>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</si>
  <si>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</si>
  <si>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</si>
  <si>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</si>
  <si>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</si>
  <si>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</si>
  <si>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</si>
  <si>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</si>
  <si>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</si>
  <si>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</si>
  <si>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</si>
  <si>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</si>
  <si>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</si>
  <si>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</si>
  <si>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</si>
  <si>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</si>
  <si>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</si>
  <si>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</si>
  <si>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</si>
  <si>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</si>
  <si>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</si>
  <si>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</si>
  <si>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</si>
  <si>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</si>
  <si>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</si>
  <si>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</si>
  <si>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</si>
  <si>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</si>
  <si>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</si>
  <si>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</si>
  <si>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</si>
  <si>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</si>
  <si>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</si>
  <si>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</si>
  <si>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</si>
  <si>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</si>
  <si>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</si>
  <si>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</si>
  <si>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</si>
  <si>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</si>
  <si>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</si>
  <si>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</si>
  <si>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</si>
  <si>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</si>
  <si>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</si>
  <si>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</si>
  <si>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</si>
  <si>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</si>
  <si>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</si>
  <si>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</si>
  <si>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</si>
  <si>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</si>
  <si>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</si>
  <si>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</si>
  <si>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</si>
  <si>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</si>
  <si>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</si>
  <si>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</si>
  <si>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</si>
  <si>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</si>
  <si>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</si>
  <si>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</si>
  <si>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</si>
  <si>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</si>
  <si>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</si>
  <si>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</si>
  <si>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</si>
  <si>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</si>
  <si>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</si>
  <si>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</si>
  <si>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</si>
  <si>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</si>
  <si>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</si>
  <si>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</si>
  <si>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</si>
  <si>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</si>
  <si>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</si>
  <si>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</si>
  <si>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</si>
  <si>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</si>
  <si>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</si>
  <si>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</si>
  <si>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</si>
  <si>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</si>
  <si>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</si>
  <si>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</si>
  <si>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</si>
  <si>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</si>
  <si>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</si>
  <si>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</si>
  <si>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</si>
  <si>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</si>
  <si>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</si>
  <si>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</si>
  <si>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</si>
  <si>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</si>
  <si>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</si>
  <si>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</si>
  <si>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</si>
  <si>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</si>
  <si>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</si>
  <si>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</si>
  <si>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</si>
  <si>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</si>
  <si>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</si>
  <si>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</si>
  <si>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</si>
  <si>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</si>
  <si>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</si>
  <si>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</si>
  <si>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</si>
  <si>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</si>
  <si>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</si>
  <si>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</si>
  <si>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</si>
  <si>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</si>
  <si>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</si>
  <si>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</si>
  <si>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</si>
  <si>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</si>
  <si>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</si>
  <si>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</si>
  <si>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</si>
  <si>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</si>
  <si>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</si>
  <si>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</si>
  <si>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</si>
  <si>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</si>
  <si>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</si>
  <si>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</si>
  <si>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</si>
  <si>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</si>
  <si>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</si>
  <si>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</si>
  <si>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</si>
  <si>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</si>
  <si>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</si>
  <si>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</si>
  <si>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</si>
  <si>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</si>
  <si>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</si>
  <si>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</si>
  <si>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</si>
  <si>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</si>
  <si>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</si>
  <si>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</si>
  <si>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</si>
  <si>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</si>
  <si>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</si>
  <si>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</si>
  <si>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</si>
  <si>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</si>
  <si>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</si>
  <si>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</si>
  <si>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</si>
  <si>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</si>
  <si>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</si>
  <si>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</si>
  <si>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</si>
  <si>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</si>
  <si>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</si>
  <si>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</si>
  <si>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</si>
  <si>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</si>
  <si>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</si>
  <si>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</si>
  <si>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</si>
  <si>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</si>
  <si>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</si>
  <si>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</si>
  <si>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</si>
  <si>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</si>
  <si>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</si>
  <si>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</si>
  <si>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</si>
  <si>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</si>
  <si>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</si>
  <si>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</si>
  <si>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</si>
  <si>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</si>
  <si>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</si>
  <si>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</si>
  <si>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</si>
  <si>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</si>
  <si>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</si>
  <si>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</si>
  <si>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</si>
  <si>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</si>
  <si>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</si>
  <si>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</si>
  <si>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</si>
  <si>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</si>
  <si>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</si>
  <si>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</si>
  <si>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</si>
  <si>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</si>
  <si>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</si>
  <si>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</si>
  <si>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</si>
  <si>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</si>
  <si>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</si>
  <si>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</si>
  <si>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</si>
  <si>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</si>
  <si>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</si>
  <si>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</si>
  <si>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</si>
  <si>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</si>
  <si>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</si>
  <si>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</si>
  <si>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</si>
  <si>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</si>
  <si>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</si>
  <si>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</si>
  <si>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</si>
  <si>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</si>
  <si>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</si>
  <si>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</si>
  <si>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</si>
  <si>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</si>
  <si>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</si>
  <si>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</si>
  <si>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</si>
  <si>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</si>
  <si>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</si>
  <si>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</si>
  <si>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</si>
  <si>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</si>
  <si>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</si>
  <si>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</si>
  <si>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</si>
  <si>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</si>
  <si>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</si>
  <si>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</si>
  <si>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</si>
  <si>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</si>
  <si>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</si>
  <si>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</si>
  <si>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</si>
  <si>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</si>
  <si>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</si>
  <si>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</si>
  <si>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</si>
  <si>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</si>
  <si>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</si>
  <si>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</si>
  <si>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</si>
  <si>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</si>
  <si>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</si>
  <si>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</si>
  <si>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</si>
  <si>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</si>
  <si>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</si>
  <si>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</si>
  <si>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</si>
  <si>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</si>
  <si>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</si>
  <si>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</si>
  <si>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</si>
  <si>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</si>
  <si>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</si>
  <si>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</si>
  <si>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</si>
  <si>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</si>
  <si>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</si>
  <si>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</si>
  <si>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</si>
  <si>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</si>
  <si>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</si>
  <si>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</si>
  <si>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</si>
  <si>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</si>
  <si>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</si>
  <si>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</si>
  <si>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</si>
  <si>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</si>
  <si>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</si>
  <si>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</si>
  <si>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</si>
  <si>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</si>
  <si>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</si>
  <si>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</si>
  <si>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</si>
  <si>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</si>
  <si>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</si>
  <si>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</si>
  <si>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</si>
  <si>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</si>
  <si>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</si>
  <si>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</si>
  <si>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</si>
  <si>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</si>
  <si>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</si>
  <si>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</si>
  <si>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</si>
  <si>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</si>
  <si>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</si>
  <si>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</si>
  <si>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</si>
  <si>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</si>
  <si>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</si>
  <si>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</si>
  <si>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</si>
  <si>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</si>
  <si>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</si>
  <si>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</si>
  <si>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</si>
  <si>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</si>
  <si>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</si>
  <si>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</si>
  <si>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</si>
  <si>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</si>
  <si>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</si>
  <si>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</si>
  <si>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</si>
  <si>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</si>
  <si>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</si>
  <si>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</si>
  <si>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</si>
  <si>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</si>
  <si>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</si>
  <si>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</si>
  <si>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</si>
  <si>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</si>
  <si>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</si>
  <si>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</si>
  <si>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</si>
  <si>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</si>
  <si>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</si>
  <si>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</si>
  <si>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</si>
  <si>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</si>
  <si>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</si>
  <si>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</si>
  <si>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</si>
  <si>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</si>
  <si>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</si>
  <si>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</si>
  <si>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</si>
  <si>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</si>
  <si>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</si>
  <si>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</si>
  <si>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</si>
  <si>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</si>
  <si>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</si>
  <si>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</si>
  <si>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</si>
  <si>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</si>
  <si>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</si>
  <si>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</si>
  <si>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</si>
  <si>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</si>
  <si>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</si>
  <si>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</si>
  <si>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</si>
  <si>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</si>
  <si>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</si>
  <si>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</si>
  <si>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</si>
  <si>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</si>
  <si>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</si>
  <si>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</si>
  <si>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</si>
  <si>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</si>
  <si>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</si>
  <si>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</si>
  <si>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</si>
  <si>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</si>
  <si>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</si>
  <si>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</si>
  <si>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</si>
  <si>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</si>
  <si>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</si>
  <si>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</si>
  <si>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</si>
  <si>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</si>
  <si>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</si>
  <si>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</si>
  <si>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</si>
  <si>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</si>
  <si>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</si>
  <si>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</si>
  <si>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</si>
  <si>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</si>
  <si>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</si>
  <si>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</si>
  <si>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</si>
  <si>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</si>
  <si>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</si>
  <si>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</si>
  <si>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</si>
  <si>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</si>
  <si>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</si>
  <si>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</si>
  <si>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</si>
  <si>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</si>
  <si>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</si>
  <si>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</si>
  <si>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</si>
  <si>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</si>
  <si>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</si>
  <si>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</si>
  <si>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</si>
  <si>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</si>
  <si>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</si>
  <si>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</si>
  <si>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</si>
  <si>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</si>
  <si>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</si>
  <si>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</si>
  <si>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</si>
  <si>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</si>
  <si>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</si>
  <si>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</si>
  <si>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</si>
  <si>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</si>
  <si>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</si>
  <si>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</si>
  <si>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</si>
  <si>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</si>
  <si>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</si>
  <si>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</si>
  <si>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</si>
  <si>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</si>
  <si>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</si>
  <si>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</si>
  <si>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</si>
  <si>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</si>
  <si>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</si>
  <si>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</si>
  <si>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</si>
  <si>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</si>
  <si>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</si>
  <si>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</si>
  <si>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</si>
  <si>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</si>
  <si>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</si>
  <si>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</si>
  <si>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</si>
  <si>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</si>
  <si>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</si>
  <si>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</si>
  <si>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</si>
  <si>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</si>
  <si>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</si>
  <si>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</si>
  <si>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</si>
  <si>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</si>
  <si>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</si>
  <si>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</si>
  <si>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</si>
  <si>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</si>
  <si>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</si>
  <si>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</si>
  <si>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</si>
  <si>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</si>
  <si>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</si>
  <si>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</si>
  <si>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</si>
  <si>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</si>
  <si>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</si>
  <si>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</si>
  <si>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</si>
  <si>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</si>
  <si>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</si>
  <si>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</si>
  <si>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</si>
  <si>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</si>
  <si>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</si>
  <si>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</si>
  <si>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</si>
  <si>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</si>
  <si>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</si>
  <si>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</si>
  <si>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</si>
  <si>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</si>
  <si>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</si>
  <si>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</si>
  <si>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</si>
  <si>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</si>
  <si>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</si>
  <si>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</si>
  <si>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</si>
  <si>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</si>
  <si>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</si>
  <si>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</si>
  <si>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</si>
  <si>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</si>
  <si>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</si>
  <si>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</si>
  <si>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</si>
  <si>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</si>
  <si>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</si>
  <si>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</si>
  <si>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</si>
  <si>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</si>
  <si>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</si>
  <si>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</si>
  <si>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</si>
  <si>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</si>
  <si>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</si>
  <si>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</si>
  <si>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</si>
  <si>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</si>
  <si>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</si>
  <si>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</si>
  <si>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</si>
  <si>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</si>
  <si>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</si>
  <si>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</si>
  <si>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</si>
  <si>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</si>
  <si>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</si>
  <si>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</si>
  <si>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</si>
  <si>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</si>
  <si>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</si>
  <si>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</si>
  <si>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</si>
  <si>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</si>
  <si>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</si>
  <si>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</si>
  <si>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</si>
  <si>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</si>
  <si>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</si>
  <si>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</si>
  <si>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</si>
  <si>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</si>
  <si>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</si>
  <si>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</si>
  <si>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</si>
  <si>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</si>
  <si>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</si>
  <si>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</si>
  <si>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</si>
  <si>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</si>
  <si>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</si>
  <si>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</si>
  <si>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</si>
  <si>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</si>
  <si>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</si>
  <si>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</si>
  <si>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</si>
  <si>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</si>
  <si>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</si>
  <si>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</si>
  <si>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</si>
  <si>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</si>
  <si>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</si>
  <si>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</si>
  <si>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</si>
  <si>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</si>
  <si>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</si>
  <si>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</si>
  <si>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</si>
  <si>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</si>
  <si>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</si>
  <si>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</si>
  <si>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</si>
  <si>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</si>
  <si>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</si>
  <si>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</si>
  <si>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</si>
  <si>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</si>
  <si>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</si>
  <si>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</si>
  <si>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</si>
  <si>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</si>
  <si>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</si>
  <si>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</si>
  <si>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</si>
  <si>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</si>
  <si>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</si>
  <si>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</si>
  <si>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</si>
  <si>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</si>
  <si>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</si>
  <si>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</si>
  <si>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</si>
  <si>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</si>
  <si>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</si>
  <si>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</si>
  <si>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</si>
  <si>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</si>
  <si>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</si>
  <si>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</si>
  <si>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</si>
  <si>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</si>
  <si>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</si>
  <si>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</si>
  <si>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</si>
  <si>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</si>
  <si>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</si>
  <si>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</si>
  <si>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</si>
  <si>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</si>
  <si>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</si>
  <si>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</si>
  <si>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</si>
  <si>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</si>
  <si>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</si>
  <si>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</si>
  <si>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</si>
  <si>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</si>
  <si>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</si>
  <si>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</si>
  <si>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</si>
  <si>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</si>
  <si>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</si>
  <si>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</si>
  <si>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</si>
  <si>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</si>
  <si>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</si>
  <si>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</si>
  <si>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</si>
  <si>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</si>
  <si>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</si>
  <si>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</si>
  <si>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</si>
  <si>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</si>
  <si>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</si>
  <si>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</si>
  <si>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</si>
  <si>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</si>
  <si>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</si>
  <si>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</si>
  <si>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</si>
  <si>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</si>
  <si>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</si>
  <si>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</si>
  <si>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</si>
  <si>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</si>
  <si>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</si>
  <si>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</si>
  <si>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</si>
  <si>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</si>
  <si>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</si>
  <si>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</si>
  <si>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</si>
  <si>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</si>
  <si>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</si>
  <si>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</si>
  <si>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</si>
  <si>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</si>
  <si>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</si>
  <si>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</si>
  <si>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</si>
  <si>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</si>
  <si>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</si>
  <si>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</si>
  <si>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</si>
  <si>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</si>
  <si>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</si>
  <si>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</si>
  <si>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</si>
  <si>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</si>
  <si>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</si>
  <si>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</si>
  <si>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</si>
  <si>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</si>
  <si>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</si>
  <si>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</si>
  <si>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</si>
  <si>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</si>
  <si>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</si>
  <si>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</si>
  <si>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</si>
  <si>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</si>
  <si>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</si>
  <si>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</si>
  <si>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</si>
  <si>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</si>
  <si>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</si>
  <si>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</si>
  <si>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</si>
  <si>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</si>
  <si>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</si>
  <si>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</si>
  <si>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</si>
  <si>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</si>
  <si>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</si>
  <si>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</si>
  <si>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</si>
  <si>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</si>
  <si>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</si>
  <si>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</si>
  <si>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</si>
  <si>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</si>
  <si>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</si>
  <si>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</si>
  <si>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</si>
  <si>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</si>
  <si>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</si>
  <si>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</si>
  <si>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</si>
  <si>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</si>
  <si>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</si>
  <si>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</si>
  <si>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</si>
  <si>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</si>
  <si>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</si>
  <si>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</si>
  <si>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</si>
  <si>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</si>
  <si>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</si>
  <si>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</si>
  <si>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</si>
  <si>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</si>
  <si>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</si>
  <si>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</si>
  <si>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</si>
  <si>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</si>
  <si>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</si>
  <si>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</si>
  <si>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</si>
  <si>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</si>
  <si>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</si>
  <si>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</si>
  <si>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</si>
  <si>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</si>
  <si>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</si>
  <si>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</si>
  <si>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</si>
  <si>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</si>
  <si>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</si>
  <si>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</si>
  <si>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</si>
  <si>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</si>
  <si>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</si>
  <si>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</si>
  <si>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</si>
  <si>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</si>
  <si>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</si>
  <si>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</si>
  <si>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</si>
  <si>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</si>
  <si>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</si>
  <si>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</si>
  <si>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</si>
  <si>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</si>
  <si>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</si>
  <si>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</si>
  <si>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</si>
  <si>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</si>
  <si>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</si>
  <si>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</si>
  <si>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</si>
  <si>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</si>
  <si>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</si>
  <si>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</si>
  <si>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</si>
  <si>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</si>
  <si>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</si>
  <si>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</si>
  <si>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</si>
  <si>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</si>
  <si>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</si>
  <si>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</si>
  <si>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</si>
  <si>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</si>
  <si>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</si>
  <si>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</si>
  <si>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</si>
  <si>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</si>
  <si>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</si>
  <si>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</si>
  <si>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</si>
  <si>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</si>
  <si>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</si>
  <si>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</si>
  <si>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</si>
  <si>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</si>
  <si>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</si>
  <si>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</si>
  <si>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</si>
  <si>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</si>
  <si>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</si>
  <si>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</si>
  <si>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</si>
  <si>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</si>
  <si>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</si>
  <si>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</si>
  <si>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</si>
  <si>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</si>
  <si>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</si>
  <si>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</si>
  <si>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</si>
  <si>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</si>
  <si>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</si>
  <si>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</si>
  <si>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</si>
  <si>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</si>
  <si>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</si>
  <si>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</si>
  <si>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</si>
  <si>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</si>
  <si>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</si>
  <si>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</si>
  <si>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</si>
  <si>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</si>
  <si>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</si>
  <si>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</si>
  <si>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</si>
  <si>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</si>
  <si>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</si>
  <si>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</si>
  <si>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</si>
  <si>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</si>
  <si>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</si>
  <si>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</si>
  <si>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</si>
  <si>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</si>
  <si>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</si>
  <si>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</si>
  <si>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</si>
  <si>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</si>
  <si>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</si>
  <si>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</si>
  <si>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</si>
  <si>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</si>
  <si>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</si>
  <si>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</si>
  <si>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</si>
  <si>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</si>
  <si>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</si>
  <si>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</si>
  <si>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</si>
  <si>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</si>
  <si>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</si>
  <si>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</si>
  <si>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</si>
  <si>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</si>
  <si>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</si>
  <si>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</si>
  <si>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</si>
  <si>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</si>
  <si>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</si>
  <si>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</si>
  <si>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</si>
  <si>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</si>
  <si>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</si>
  <si>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</si>
  <si>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</si>
  <si>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</si>
  <si>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</si>
  <si>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</si>
  <si>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</si>
  <si>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</si>
  <si>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</si>
  <si>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</si>
  <si>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</si>
  <si>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</si>
  <si>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</si>
  <si>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</si>
  <si>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</si>
  <si>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</si>
  <si>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</si>
  <si>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</si>
  <si>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</si>
  <si>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</si>
  <si>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</si>
  <si>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</si>
  <si>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</si>
  <si>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</si>
  <si>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</si>
  <si>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</si>
  <si>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</si>
  <si>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</si>
  <si>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</si>
  <si>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</si>
  <si>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</si>
  <si>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</si>
  <si>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</si>
  <si>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</si>
  <si>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</si>
  <si>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</si>
  <si>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</si>
  <si>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</si>
  <si>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</si>
  <si>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</si>
  <si>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</si>
  <si>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</si>
  <si>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</si>
  <si>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</si>
  <si>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</si>
  <si>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</si>
  <si>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</si>
  <si>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</si>
  <si>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</si>
  <si>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</si>
  <si>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</si>
  <si>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</si>
  <si>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</si>
  <si>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</si>
  <si>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</si>
  <si>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</si>
  <si>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</si>
  <si>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</si>
  <si>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</si>
  <si>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</si>
  <si>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</si>
  <si>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</si>
  <si>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</si>
  <si>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</si>
  <si>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</si>
  <si>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</si>
  <si>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</si>
  <si>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</si>
  <si>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</si>
  <si>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</si>
  <si>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</si>
  <si>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</si>
  <si>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</si>
  <si>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</si>
  <si>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</si>
  <si>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</si>
  <si>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</si>
  <si>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</si>
  <si>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</si>
  <si>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</si>
  <si>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</si>
  <si>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</si>
  <si>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</si>
  <si>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</si>
  <si>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</si>
  <si>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</si>
  <si>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</si>
  <si>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</si>
  <si>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</si>
  <si>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</si>
  <si>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</si>
  <si>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</si>
  <si>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</si>
  <si>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</si>
  <si>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</si>
  <si>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</si>
  <si>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</si>
  <si>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</si>
  <si>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</si>
  <si>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</si>
  <si>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</si>
  <si>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</si>
  <si>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</si>
  <si>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</si>
  <si>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</si>
  <si>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</si>
  <si>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</si>
  <si>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</si>
  <si>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</si>
  <si>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</si>
  <si>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</si>
  <si>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</si>
  <si>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</si>
  <si>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</si>
  <si>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</si>
  <si>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</si>
  <si>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</si>
  <si>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</si>
  <si>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</si>
  <si>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</si>
  <si>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</si>
  <si>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</si>
  <si>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</si>
  <si>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</si>
  <si>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</si>
  <si>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</si>
  <si>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</si>
  <si>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</si>
  <si>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</si>
  <si>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</si>
  <si>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</si>
  <si>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</si>
  <si>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</si>
  <si>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</si>
  <si>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</si>
  <si>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</si>
  <si>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</si>
  <si>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</si>
  <si>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</si>
  <si>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</si>
  <si>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</si>
  <si>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</si>
  <si>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</si>
  <si>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</si>
  <si>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</si>
  <si>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</si>
  <si>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</si>
  <si>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</si>
  <si>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</si>
  <si>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</si>
  <si>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</si>
  <si>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</si>
  <si>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</si>
  <si>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</si>
  <si>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</si>
  <si>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</si>
  <si>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</si>
  <si>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</si>
  <si>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</si>
  <si>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</si>
  <si>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</si>
  <si>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</si>
  <si>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</si>
  <si>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</si>
  <si>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</si>
  <si>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</si>
  <si>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</si>
  <si>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</si>
  <si>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</si>
  <si>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</si>
  <si>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</si>
  <si>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</si>
  <si>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</si>
  <si>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</si>
  <si>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</si>
  <si>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</si>
  <si>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</si>
  <si>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</si>
  <si>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</si>
  <si>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</si>
  <si>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</si>
  <si>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</si>
  <si>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</si>
  <si>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</si>
  <si>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</si>
  <si>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</si>
  <si>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</si>
  <si>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</si>
  <si>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</si>
  <si>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</si>
  <si>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</si>
  <si>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</si>
  <si>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</si>
  <si>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</si>
  <si>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</si>
  <si>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</si>
  <si>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</si>
  <si>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</si>
  <si>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</si>
  <si>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</si>
  <si>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</si>
  <si>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</si>
  <si>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</si>
  <si>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</si>
  <si>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</si>
  <si>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</si>
  <si>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</si>
  <si>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</si>
  <si>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</si>
  <si>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</si>
  <si>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</si>
  <si>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</si>
  <si>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</si>
  <si>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</si>
  <si>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</si>
  <si>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</si>
  <si>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</si>
  <si>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</si>
  <si>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</si>
  <si>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</si>
  <si>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</si>
  <si>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</si>
  <si>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</si>
  <si>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</si>
  <si>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</si>
  <si>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</si>
  <si>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</si>
  <si>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</si>
  <si>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</si>
  <si>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</si>
  <si>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</si>
  <si>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</si>
  <si>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</si>
  <si>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</si>
  <si>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</si>
  <si>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</si>
  <si>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</si>
  <si>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</si>
  <si>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</si>
  <si>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</si>
  <si>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</si>
  <si>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</si>
  <si>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</si>
  <si>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</si>
  <si>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</si>
  <si>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</si>
  <si>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</si>
  <si>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</si>
  <si>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</si>
  <si>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</si>
  <si>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</si>
  <si>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</si>
  <si>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</si>
  <si>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</si>
  <si>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</si>
  <si>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</si>
  <si>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</si>
  <si>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</si>
  <si>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</si>
  <si>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</si>
  <si>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</si>
  <si>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</si>
  <si>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</si>
  <si>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</si>
  <si>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</si>
  <si>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</si>
  <si>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</si>
  <si>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</si>
  <si>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</si>
  <si>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</si>
  <si>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</si>
  <si>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</si>
  <si>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</si>
  <si>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</si>
  <si>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</si>
  <si>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</si>
  <si>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</si>
  <si>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</si>
  <si>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</si>
  <si>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</si>
  <si>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</si>
  <si>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</si>
  <si>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</si>
  <si>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</si>
  <si>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</si>
  <si>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</si>
  <si>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</si>
  <si>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</si>
  <si>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</si>
  <si>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</si>
  <si>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</si>
  <si>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</si>
  <si>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</si>
  <si>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</si>
  <si>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</si>
  <si>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</si>
  <si>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</si>
  <si>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</si>
  <si>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</si>
  <si>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</si>
  <si>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</si>
  <si>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</si>
  <si>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</si>
  <si>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</si>
  <si>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</si>
  <si>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</si>
  <si>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</si>
  <si>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</si>
  <si>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</si>
  <si>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</si>
  <si>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</si>
  <si>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</si>
  <si>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</si>
  <si>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</si>
  <si>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</si>
  <si>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</si>
  <si>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</si>
  <si>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</si>
  <si>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</si>
  <si>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</si>
  <si>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</si>
  <si>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</si>
  <si>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</si>
  <si>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</si>
  <si>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</si>
  <si>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</si>
  <si>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</si>
  <si>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</si>
  <si>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</si>
  <si>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</si>
  <si>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</si>
  <si>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</si>
  <si>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</si>
  <si>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</si>
  <si>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</si>
  <si>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</si>
  <si>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</si>
  <si>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</si>
  <si>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</si>
  <si>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</si>
  <si>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</si>
  <si>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</si>
  <si>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</si>
  <si>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</si>
  <si>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</si>
  <si>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</si>
  <si>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</si>
  <si>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</si>
  <si>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</si>
  <si>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</si>
  <si>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</si>
  <si>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</si>
  <si>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</si>
  <si>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</si>
  <si>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</si>
  <si>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</si>
  <si>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</si>
  <si>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</si>
  <si>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</si>
  <si>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</si>
  <si>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</si>
  <si>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</si>
  <si>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</si>
  <si>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</si>
  <si>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</si>
  <si>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</si>
  <si>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</si>
  <si>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</si>
  <si>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</si>
  <si>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</si>
  <si>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</si>
  <si>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</si>
  <si>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</si>
  <si>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</si>
  <si>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</si>
  <si>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</si>
  <si>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</si>
  <si>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</si>
  <si>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</si>
  <si>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</si>
  <si>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</si>
  <si>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</si>
  <si>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</si>
  <si>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</si>
  <si>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</si>
  <si>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</si>
  <si>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</si>
  <si>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</si>
  <si>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</si>
  <si>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</si>
  <si>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</si>
  <si>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</si>
  <si>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</si>
  <si>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</si>
  <si>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</si>
  <si>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</si>
  <si>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</si>
  <si>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</si>
  <si>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</si>
  <si>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</si>
  <si>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</si>
  <si>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</si>
  <si>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</si>
  <si>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</si>
  <si>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</si>
  <si>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</si>
  <si>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</si>
  <si>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</si>
  <si>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</si>
  <si>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</si>
  <si>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</si>
  <si>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</si>
  <si>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</si>
  <si>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</si>
  <si>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</si>
  <si>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</si>
  <si>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</si>
  <si>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</si>
  <si>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</si>
  <si>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</si>
  <si>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</si>
  <si>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</si>
  <si>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</si>
  <si>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</si>
  <si>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</si>
  <si>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</si>
  <si>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</si>
  <si>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</si>
  <si>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</si>
  <si>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</si>
  <si>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</si>
  <si>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</si>
  <si>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</si>
  <si>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</si>
  <si>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</si>
  <si>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</si>
  <si>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</si>
  <si>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</si>
  <si>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</si>
  <si>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</si>
  <si>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</si>
  <si>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</si>
  <si>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</si>
  <si>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</si>
  <si>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</si>
  <si>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</si>
  <si>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</si>
  <si>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</si>
  <si>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</si>
  <si>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</si>
  <si>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</si>
  <si>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</si>
  <si>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</si>
  <si>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</si>
  <si>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</si>
  <si>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</si>
  <si>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</si>
  <si>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</si>
  <si>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</si>
  <si>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</si>
  <si>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</si>
  <si>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</si>
  <si>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</si>
  <si>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</si>
  <si>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</si>
  <si>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</si>
  <si>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</si>
  <si>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</si>
  <si>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</si>
  <si>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</si>
  <si>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</si>
  <si>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</si>
  <si>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</si>
  <si>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</si>
  <si>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</si>
  <si>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</si>
  <si>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</si>
  <si>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</si>
  <si>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</si>
  <si>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</si>
  <si>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</si>
  <si>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</si>
  <si>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</si>
  <si>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</si>
  <si>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</si>
  <si>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</si>
  <si>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</si>
  <si>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</si>
  <si>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</si>
  <si>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</si>
  <si>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</si>
  <si>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</si>
  <si>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</si>
  <si>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</si>
  <si>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</si>
  <si>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</si>
  <si>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</si>
  <si>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</si>
  <si>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</si>
  <si>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</si>
  <si>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</si>
  <si>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</si>
  <si>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</si>
  <si>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</si>
  <si>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</si>
  <si>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</si>
  <si>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</si>
  <si>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</si>
  <si>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</si>
  <si>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</si>
  <si>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</si>
  <si>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</si>
  <si>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</si>
  <si>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</si>
  <si>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</si>
  <si>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</si>
  <si>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</si>
  <si>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</si>
  <si>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</si>
  <si>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</si>
  <si>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</si>
  <si>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</si>
  <si>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</si>
  <si>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</si>
  <si>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</si>
  <si>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</si>
  <si>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</si>
  <si>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</si>
  <si>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</si>
  <si>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</si>
  <si>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</si>
  <si>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</si>
  <si>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</si>
  <si>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</si>
  <si>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</si>
  <si>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</si>
  <si>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</si>
  <si>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</si>
  <si>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</si>
  <si>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</si>
  <si>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</si>
  <si>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</si>
  <si>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</si>
  <si>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</si>
  <si>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</si>
  <si>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</si>
  <si>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</si>
  <si>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</si>
  <si>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</si>
  <si>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</si>
  <si>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</si>
  <si>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</si>
  <si>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</si>
  <si>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</si>
  <si>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</si>
  <si>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</si>
  <si>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</si>
  <si>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</si>
  <si>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</si>
  <si>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</si>
  <si>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</si>
  <si>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</si>
  <si>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</si>
  <si>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</si>
  <si>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</si>
  <si>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</si>
  <si>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</si>
  <si>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</si>
  <si>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</si>
  <si>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</si>
  <si>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</si>
  <si>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</si>
  <si>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</si>
  <si>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</si>
  <si>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</si>
  <si>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</si>
  <si>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</si>
  <si>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</si>
  <si>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</si>
  <si>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</si>
  <si>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</si>
  <si>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</si>
  <si>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</si>
  <si>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</si>
  <si>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</si>
  <si>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</si>
  <si>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</si>
  <si>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</si>
  <si>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</si>
  <si>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</si>
  <si>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</si>
  <si>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</si>
  <si>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</si>
  <si>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</si>
  <si>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</si>
  <si>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</si>
  <si>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</si>
  <si>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</si>
  <si>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</si>
  <si>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</si>
  <si>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</si>
  <si>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</si>
  <si>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</si>
  <si>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</si>
  <si>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</si>
  <si>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</si>
  <si>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</si>
  <si>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</si>
  <si>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</si>
  <si>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</si>
  <si>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</si>
  <si>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</si>
  <si>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</si>
  <si>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</si>
  <si>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</si>
  <si>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</si>
  <si>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</si>
  <si>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</si>
  <si>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</si>
  <si>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</si>
  <si>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</si>
  <si>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</si>
  <si>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</si>
  <si>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</si>
  <si>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</si>
  <si>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</si>
  <si>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</si>
  <si>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</si>
  <si>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</si>
  <si>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</si>
  <si>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</si>
  <si>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</si>
  <si>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</si>
  <si>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</si>
  <si>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</si>
  <si>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</si>
  <si>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</si>
  <si>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</si>
  <si>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</si>
  <si>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</si>
  <si>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</si>
  <si>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</si>
  <si>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</si>
  <si>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</si>
  <si>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</si>
  <si>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</si>
  <si>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</si>
  <si>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</si>
  <si>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</si>
  <si>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</si>
  <si>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</si>
  <si>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</si>
  <si>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</si>
  <si>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</si>
  <si>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</si>
  <si>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</si>
  <si>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</si>
  <si>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</si>
  <si>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</si>
  <si>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</si>
  <si>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</si>
  <si>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</si>
  <si>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</si>
  <si>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</si>
  <si>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</si>
  <si>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</si>
  <si>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</si>
  <si>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</si>
  <si>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</si>
  <si>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</si>
  <si>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</si>
  <si>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</si>
  <si>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</si>
  <si>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</si>
  <si>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</si>
  <si>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</si>
  <si>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</si>
  <si>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</si>
  <si>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</si>
  <si>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</si>
  <si>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</si>
  <si>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</si>
  <si>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</si>
  <si>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</si>
  <si>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</si>
  <si>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</si>
  <si>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</si>
  <si>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</si>
  <si>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</si>
  <si>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</si>
  <si>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</si>
  <si>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</si>
  <si>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</si>
  <si>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</si>
  <si>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</si>
  <si>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</si>
  <si>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</si>
  <si>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</si>
  <si>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</si>
  <si>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</si>
  <si>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</si>
  <si>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</si>
  <si>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</si>
  <si>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</si>
  <si>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</si>
  <si>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</si>
  <si>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</si>
  <si>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</si>
  <si>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</si>
  <si>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</si>
  <si>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</si>
  <si>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</si>
  <si>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</si>
  <si>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</si>
  <si>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</si>
  <si>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</si>
  <si>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</si>
  <si>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</si>
  <si>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</si>
  <si>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</si>
  <si>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</si>
  <si>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</si>
  <si>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</si>
  <si>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</si>
  <si>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</si>
  <si>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</si>
  <si>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</si>
  <si>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</si>
  <si>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</si>
  <si>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</si>
  <si>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</si>
  <si>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</si>
  <si>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</si>
  <si>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</si>
  <si>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</si>
  <si>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</si>
  <si>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</si>
  <si>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</si>
  <si>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</si>
  <si>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</si>
  <si>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</si>
  <si>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</si>
  <si>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</si>
  <si>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</si>
  <si>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</si>
  <si>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</si>
  <si>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</si>
  <si>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</si>
  <si>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</si>
  <si>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</si>
  <si>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</si>
  <si>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</si>
  <si>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</si>
  <si>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</si>
  <si>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</si>
  <si>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</si>
  <si>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</si>
  <si>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</si>
  <si>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</si>
  <si>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</si>
  <si>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</si>
  <si>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</si>
  <si>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</si>
  <si>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</si>
  <si>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</si>
  <si>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</si>
  <si>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</si>
  <si>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</si>
  <si>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</si>
  <si>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</si>
  <si>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</si>
  <si>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</si>
  <si>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</si>
  <si>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</si>
  <si>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</si>
  <si>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</si>
  <si>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</si>
  <si>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</si>
  <si>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</si>
  <si>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</si>
  <si>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</si>
  <si>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</si>
  <si>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</si>
  <si>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</si>
  <si>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</si>
  <si>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</si>
  <si>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</si>
  <si>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</si>
  <si>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</si>
  <si>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</si>
  <si>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</si>
  <si>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</si>
  <si>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</si>
  <si>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</si>
  <si>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</si>
  <si>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</si>
  <si>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</si>
  <si>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</si>
  <si>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</si>
  <si>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</si>
  <si>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</si>
  <si>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</si>
  <si>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</si>
  <si>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</si>
  <si>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</si>
  <si>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</si>
  <si>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</si>
  <si>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</si>
  <si>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</si>
  <si>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</si>
  <si>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</si>
  <si>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</si>
  <si>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</si>
  <si>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</si>
  <si>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</si>
  <si>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</si>
  <si>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</si>
  <si>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</si>
  <si>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</si>
  <si>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</si>
  <si>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</si>
  <si>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</si>
  <si>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</si>
  <si>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</si>
  <si>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</si>
  <si>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</si>
  <si>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</si>
  <si>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</si>
  <si>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</si>
  <si>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</si>
  <si>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</si>
  <si>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</si>
  <si>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</si>
  <si>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</si>
  <si>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</si>
  <si>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</si>
  <si>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</si>
  <si>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</si>
  <si>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</si>
  <si>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</si>
  <si>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</si>
  <si>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</si>
  <si>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</si>
  <si>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</si>
  <si>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</si>
  <si>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</si>
  <si>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</si>
  <si>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</si>
  <si>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</si>
  <si>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</si>
  <si>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</si>
  <si>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</si>
  <si>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</si>
  <si>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</si>
  <si>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</si>
  <si>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</si>
  <si>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</si>
  <si>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</si>
  <si>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</si>
  <si>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</si>
  <si>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</si>
  <si>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</si>
  <si>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</si>
  <si>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</si>
  <si>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</si>
  <si>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</si>
  <si>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</si>
  <si>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</si>
  <si>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</si>
  <si>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</si>
  <si>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</si>
  <si>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</si>
  <si>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</si>
  <si>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</si>
  <si>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</si>
  <si>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</si>
  <si>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</si>
  <si>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</si>
  <si>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</si>
  <si>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</si>
  <si>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</si>
  <si>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</si>
  <si>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</si>
  <si>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</si>
  <si>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</si>
  <si>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</si>
  <si>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</si>
  <si>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</si>
  <si>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</si>
  <si>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</si>
  <si>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</si>
  <si>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</si>
  <si>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</si>
  <si>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</si>
  <si>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</si>
  <si>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</si>
  <si>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</si>
  <si>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</si>
  <si>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</si>
  <si>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</si>
  <si>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</si>
  <si>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</si>
  <si>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</si>
  <si>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</si>
  <si>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</si>
  <si>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</si>
  <si>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</si>
  <si>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</si>
  <si>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</si>
  <si>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</si>
  <si>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</si>
  <si>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</si>
  <si>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</si>
  <si>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</si>
  <si>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</si>
  <si>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</si>
  <si>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</si>
  <si>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</si>
  <si>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</si>
  <si>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</si>
  <si>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</si>
  <si>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</si>
  <si>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</si>
  <si>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</si>
  <si>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</si>
  <si>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</si>
  <si>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</si>
  <si>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</si>
  <si>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</si>
  <si>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</si>
  <si>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</si>
  <si>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</si>
  <si>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</si>
  <si>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</si>
  <si>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</si>
  <si>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</si>
  <si>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</si>
  <si>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</si>
  <si>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</si>
  <si>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</si>
  <si>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</si>
  <si>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</si>
  <si>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</si>
  <si>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</si>
  <si>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</si>
  <si>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</si>
  <si>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</si>
  <si>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</si>
  <si>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</si>
  <si>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</si>
  <si>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</si>
  <si>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</si>
  <si>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</si>
  <si>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</si>
  <si>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</si>
  <si>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</si>
  <si>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</si>
  <si>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</si>
  <si>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</si>
  <si>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</si>
  <si>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</si>
  <si>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</si>
  <si>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</si>
  <si>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</si>
  <si>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</si>
  <si>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</si>
  <si>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</si>
  <si>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</si>
  <si>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</si>
  <si>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</si>
  <si>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</si>
  <si>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</si>
  <si>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</si>
  <si>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</si>
  <si>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</si>
  <si>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</si>
  <si>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</si>
  <si>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</si>
  <si>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</si>
  <si>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</si>
  <si>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</si>
  <si>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</si>
  <si>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</si>
  <si>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</si>
  <si>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</si>
  <si>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</si>
  <si>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</si>
  <si>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</si>
  <si>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</si>
  <si>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</si>
  <si>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</si>
  <si>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</si>
  <si>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</si>
  <si>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</si>
  <si>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</si>
  <si>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</si>
  <si>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</si>
  <si>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</si>
  <si>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</si>
  <si>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</si>
  <si>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</si>
  <si>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</si>
  <si>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</si>
  <si>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</si>
  <si>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</si>
  <si>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</si>
  <si>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</si>
  <si>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</si>
  <si>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</si>
  <si>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</si>
  <si>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</si>
  <si>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</si>
  <si>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</si>
  <si>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</si>
  <si>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</si>
  <si>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</si>
  <si>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</si>
  <si>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</si>
  <si>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</si>
  <si>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</si>
  <si>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</si>
  <si>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</si>
  <si>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</si>
  <si>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</si>
  <si>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</si>
  <si>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</si>
  <si>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</si>
  <si>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</si>
  <si>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</si>
  <si>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</si>
  <si>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</si>
  <si>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</si>
  <si>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</si>
  <si>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</si>
  <si>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</si>
  <si>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</si>
  <si>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</si>
  <si>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</si>
  <si>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</si>
  <si>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</si>
  <si>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</si>
  <si>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</si>
  <si>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</si>
  <si>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</si>
  <si>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</si>
  <si>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</si>
  <si>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</si>
  <si>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</si>
  <si>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</si>
  <si>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</si>
  <si>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</si>
  <si>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</si>
  <si>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</si>
  <si>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</si>
  <si>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</si>
  <si>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</si>
  <si>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</si>
  <si>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</si>
  <si>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</si>
  <si>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</si>
  <si>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</si>
  <si>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</si>
  <si>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</si>
  <si>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</si>
  <si>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</si>
  <si>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</si>
  <si>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</si>
  <si>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</si>
  <si>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</si>
  <si>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</si>
  <si>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</si>
  <si>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</si>
  <si>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</si>
  <si>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</si>
  <si>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</si>
  <si>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</si>
  <si>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</si>
  <si>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</si>
  <si>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</si>
  <si>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</si>
  <si>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</si>
  <si>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</si>
  <si>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</si>
  <si>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</si>
  <si>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</si>
  <si>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</si>
  <si>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</si>
  <si>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</si>
  <si>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</si>
  <si>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</si>
  <si>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</si>
  <si>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</si>
  <si>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</si>
  <si>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</si>
  <si>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</si>
  <si>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</si>
  <si>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</si>
  <si>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</si>
  <si>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</si>
  <si>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</si>
  <si>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</si>
  <si>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</si>
  <si>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</si>
  <si>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</si>
  <si>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</si>
  <si>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</si>
  <si>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</si>
  <si>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</si>
  <si>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</si>
  <si>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</si>
  <si>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</si>
  <si>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</si>
  <si>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</si>
  <si>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</si>
  <si>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</si>
  <si>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</si>
  <si>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</si>
  <si>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</si>
  <si>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</si>
  <si>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</si>
  <si>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</si>
  <si>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</si>
  <si>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</si>
  <si>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</si>
  <si>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</si>
  <si>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</si>
  <si>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</si>
  <si>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</si>
  <si>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</si>
  <si>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</si>
  <si>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</si>
  <si>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</si>
  <si>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</si>
  <si>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</si>
  <si>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</si>
  <si>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</si>
  <si>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</si>
  <si>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</si>
  <si>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</si>
  <si>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</si>
  <si>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</si>
  <si>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</si>
  <si>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</si>
  <si>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</si>
  <si>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</si>
  <si>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</si>
  <si>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</si>
  <si>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</si>
  <si>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</si>
  <si>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</si>
  <si>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</si>
  <si>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</si>
  <si>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</si>
  <si>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</si>
  <si>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</si>
  <si>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</si>
  <si>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</si>
  <si>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</si>
  <si>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</si>
  <si>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</si>
  <si>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</si>
  <si>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</si>
  <si>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</si>
  <si>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</si>
  <si>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</si>
  <si>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</si>
  <si>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</si>
  <si>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</si>
  <si>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</si>
  <si>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</si>
  <si>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</si>
  <si>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</si>
  <si>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</si>
  <si>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</si>
  <si>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</si>
  <si>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</si>
  <si>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</si>
  <si>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</si>
  <si>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</si>
  <si>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</si>
  <si>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</si>
  <si>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</si>
  <si>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</si>
  <si>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</si>
  <si>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</si>
  <si>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</si>
  <si>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</si>
  <si>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</si>
  <si>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</si>
  <si>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</si>
  <si>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</si>
  <si>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</si>
  <si>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</si>
  <si>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</si>
  <si>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</si>
  <si>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</si>
  <si>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</si>
  <si>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</si>
  <si>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</si>
  <si>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</si>
  <si>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</si>
  <si>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</si>
  <si>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</si>
  <si>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</si>
  <si>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</si>
  <si>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</si>
  <si>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</si>
  <si>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</si>
  <si>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</si>
  <si>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</si>
  <si>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</si>
  <si>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</si>
  <si>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</si>
  <si>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</si>
  <si>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</si>
  <si>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</si>
  <si>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</si>
  <si>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</si>
  <si>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</si>
  <si>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</si>
  <si>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</si>
  <si>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</si>
  <si>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</si>
  <si>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</si>
  <si>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</si>
  <si>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</si>
  <si>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</si>
  <si>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</si>
  <si>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</si>
  <si>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</si>
  <si>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</si>
  <si>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</si>
  <si>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</si>
  <si>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</si>
  <si>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</si>
  <si>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</si>
  <si>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</si>
  <si>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</si>
  <si>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</si>
  <si>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</si>
  <si>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</si>
  <si>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</si>
  <si>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</si>
  <si>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</si>
  <si>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</si>
  <si>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</si>
  <si>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</si>
  <si>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</si>
  <si>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</si>
  <si>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</si>
  <si>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</si>
  <si>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</si>
  <si>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</si>
  <si>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</si>
  <si>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</si>
  <si>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</si>
  <si>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</si>
  <si>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</si>
  <si>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</si>
  <si>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</si>
  <si>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</si>
  <si>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</si>
  <si>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</si>
  <si>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</si>
  <si>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</si>
  <si>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</si>
  <si>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</si>
  <si>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</si>
  <si>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</si>
  <si>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</si>
  <si>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</si>
  <si>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</si>
  <si>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</si>
  <si>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</si>
  <si>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</si>
  <si>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</si>
  <si>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</si>
  <si>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</si>
  <si>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</si>
  <si>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</si>
  <si>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</si>
  <si>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</si>
  <si>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</si>
  <si>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</si>
  <si>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</si>
  <si>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</si>
  <si>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</si>
  <si>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</si>
  <si>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</si>
  <si>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</si>
  <si>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</si>
  <si>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</si>
  <si>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</si>
  <si>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</si>
  <si>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</si>
  <si>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</si>
  <si>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</si>
  <si>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</si>
  <si>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</si>
  <si>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</si>
  <si>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</si>
  <si>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</si>
  <si>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</si>
  <si>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</si>
  <si>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</si>
  <si>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</si>
  <si>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</si>
  <si>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</si>
  <si>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</si>
  <si>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</si>
  <si>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</si>
  <si>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</si>
  <si>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</si>
  <si>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</si>
  <si>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</si>
  <si>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</si>
  <si>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</si>
  <si>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</si>
  <si>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</si>
  <si>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</si>
  <si>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</si>
  <si>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</si>
  <si>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</si>
  <si>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</si>
  <si>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</si>
  <si>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</si>
  <si>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</si>
  <si>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</si>
  <si>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</si>
  <si>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</si>
  <si>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</si>
  <si>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</si>
  <si>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</si>
  <si>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</si>
  <si>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</si>
  <si>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</si>
  <si>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</si>
  <si>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</si>
  <si>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</si>
  <si>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</si>
  <si>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</si>
  <si>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</si>
  <si>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</si>
  <si>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</si>
  <si>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</si>
  <si>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</si>
  <si>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</si>
  <si>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</si>
  <si>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</si>
  <si>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</si>
  <si>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</si>
  <si>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</si>
  <si>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</si>
  <si>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</si>
  <si>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</si>
  <si>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</si>
  <si>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</si>
  <si>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</si>
  <si>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</si>
  <si>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</si>
  <si>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</si>
  <si>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</si>
  <si>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</si>
  <si>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</si>
  <si>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</si>
  <si>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</si>
  <si>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</si>
  <si>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</si>
  <si>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</si>
  <si>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</si>
  <si>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</si>
  <si>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</si>
  <si>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</si>
  <si>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</si>
  <si>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</si>
  <si>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</si>
  <si>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</si>
  <si>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</si>
  <si>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</si>
  <si>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</si>
  <si>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</si>
  <si>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</si>
  <si>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</si>
  <si>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</si>
  <si>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</si>
  <si>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</si>
  <si>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</si>
  <si>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</si>
  <si>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</si>
  <si>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</si>
  <si>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</si>
  <si>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</si>
  <si>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</si>
  <si>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</si>
  <si>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</si>
  <si>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</si>
  <si>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</si>
  <si>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</si>
  <si>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</si>
  <si>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</si>
  <si>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</si>
  <si>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</si>
  <si>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</si>
  <si>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</si>
  <si>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</si>
  <si>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</si>
  <si>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</si>
  <si>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</si>
  <si>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</si>
  <si>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</si>
  <si>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</si>
  <si>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</si>
  <si>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</si>
  <si>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</si>
  <si>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</si>
  <si>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</si>
  <si>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</si>
  <si>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</si>
  <si>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</si>
  <si>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</si>
  <si>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</si>
  <si>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</si>
  <si>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</si>
  <si>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</si>
  <si>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</si>
  <si>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</si>
  <si>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</si>
  <si>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</si>
  <si>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</si>
  <si>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</si>
  <si>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</si>
  <si>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</si>
  <si>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</si>
  <si>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</si>
  <si>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</si>
  <si>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</si>
  <si>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</si>
  <si>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</si>
  <si>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</si>
  <si>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</si>
  <si>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</si>
  <si>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</si>
  <si>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</si>
  <si>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</si>
  <si>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</si>
  <si>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</si>
  <si>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</si>
  <si>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</si>
  <si>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</si>
  <si>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</si>
  <si>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</si>
  <si>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</si>
  <si>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</si>
  <si>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</si>
  <si>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</si>
  <si>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</si>
  <si>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</si>
  <si>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</si>
  <si>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</si>
  <si>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</si>
  <si>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</si>
  <si>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</si>
  <si>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</si>
  <si>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</si>
  <si>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</si>
  <si>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</si>
  <si>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</si>
  <si>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</si>
  <si>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</si>
  <si>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</si>
  <si>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</si>
  <si>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</si>
  <si>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</si>
  <si>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</si>
  <si>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</si>
  <si>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</si>
  <si>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</si>
  <si>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</si>
  <si>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</si>
  <si>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</si>
  <si>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</si>
  <si>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</si>
  <si>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</si>
  <si>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</si>
  <si>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</si>
  <si>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</si>
  <si>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</si>
  <si>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</si>
  <si>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</si>
  <si>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</si>
  <si>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</si>
  <si>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</si>
  <si>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</si>
  <si>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</si>
  <si>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</si>
  <si>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</si>
  <si>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</si>
  <si>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</si>
  <si>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</si>
  <si>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</si>
  <si>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</si>
  <si>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</si>
  <si>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</si>
  <si>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</si>
  <si>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</si>
  <si>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</si>
  <si>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</si>
  <si>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</si>
  <si>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</si>
  <si>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</si>
  <si>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</si>
  <si>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</si>
  <si>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</si>
  <si>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</si>
  <si>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</si>
  <si>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</si>
  <si>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</si>
  <si>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</si>
  <si>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</si>
  <si>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</si>
  <si>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</si>
  <si>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</si>
  <si>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</si>
  <si>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</si>
  <si>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</si>
  <si>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</si>
  <si>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</si>
  <si>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</si>
  <si>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</si>
  <si>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</si>
  <si>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</si>
  <si>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</si>
  <si>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</si>
  <si>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</si>
  <si>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</si>
  <si>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</si>
  <si>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</si>
  <si>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</si>
  <si>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</si>
  <si>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</si>
  <si>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</si>
  <si>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</si>
  <si>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</si>
  <si>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</si>
  <si>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</si>
  <si>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</si>
  <si>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</si>
  <si>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</si>
  <si>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</si>
  <si>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</si>
  <si>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</si>
  <si>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</si>
  <si>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</si>
  <si>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</si>
  <si>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</si>
  <si>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</si>
  <si>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</si>
  <si>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</si>
  <si>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</si>
  <si>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</si>
  <si>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</si>
  <si>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</si>
  <si>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</si>
  <si>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</si>
  <si>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</si>
  <si>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</si>
  <si>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</si>
  <si>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</si>
  <si>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</si>
  <si>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</si>
  <si>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</si>
  <si>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</si>
  <si>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</si>
  <si>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</si>
  <si>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</si>
  <si>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</si>
  <si>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</si>
  <si>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</si>
  <si>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</si>
  <si>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</si>
  <si>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</si>
  <si>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</si>
  <si>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</si>
  <si>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</si>
  <si>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</si>
  <si>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</si>
  <si>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</si>
  <si>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</si>
  <si>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</si>
  <si>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</si>
  <si>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</si>
  <si>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</si>
  <si>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</si>
  <si>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</si>
  <si>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</si>
  <si>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</si>
  <si>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</si>
  <si>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</si>
  <si>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</si>
  <si>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</si>
  <si>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</si>
  <si>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</si>
  <si>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</si>
  <si>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</si>
  <si>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</si>
  <si>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</si>
  <si>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</si>
  <si>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</si>
  <si>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</si>
  <si>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</si>
  <si>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</si>
  <si>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</si>
  <si>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</si>
  <si>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</si>
  <si>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</si>
  <si>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</si>
  <si>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</si>
  <si>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</si>
  <si>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</si>
  <si>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</si>
  <si>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</si>
  <si>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</si>
  <si>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</si>
  <si>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</si>
  <si>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</si>
  <si>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</si>
  <si>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</si>
  <si>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</si>
  <si>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</si>
  <si>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</si>
  <si>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</si>
  <si>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</si>
  <si>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</si>
  <si>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</si>
  <si>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</si>
  <si>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</si>
  <si>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</si>
  <si>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</si>
  <si>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</si>
  <si>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</si>
  <si>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</si>
  <si>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</si>
  <si>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</si>
  <si>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</si>
  <si>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</si>
  <si>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</si>
  <si>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</si>
  <si>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</si>
  <si>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</si>
  <si>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</si>
  <si>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</si>
  <si>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</si>
  <si>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</si>
  <si>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</si>
  <si>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</si>
  <si>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</si>
  <si>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</si>
  <si>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</si>
  <si>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</si>
  <si>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</si>
  <si>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</si>
  <si>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</si>
  <si>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</si>
  <si>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</si>
  <si>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</si>
  <si>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</si>
  <si>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</si>
  <si>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</si>
  <si>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</si>
  <si>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</si>
  <si>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</si>
  <si>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</si>
  <si>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</si>
  <si>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</si>
  <si>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</si>
  <si>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</si>
  <si>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</si>
  <si>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</si>
  <si>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</si>
  <si>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</si>
  <si>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</si>
  <si>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</si>
  <si>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</si>
  <si>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</si>
  <si>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</si>
  <si>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</si>
  <si>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</si>
  <si>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</si>
  <si>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</si>
  <si>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</si>
  <si>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</si>
  <si>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</si>
  <si>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</si>
  <si>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</si>
  <si>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</si>
  <si>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</si>
  <si>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</si>
  <si>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</si>
  <si>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</si>
  <si>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</si>
  <si>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</si>
  <si>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</si>
  <si>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</si>
  <si>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</si>
  <si>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</si>
  <si>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</si>
  <si>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</si>
  <si>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</si>
  <si>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</si>
  <si>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</si>
  <si>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</si>
  <si>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</si>
  <si>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</si>
  <si>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</si>
  <si>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</si>
  <si>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</si>
  <si>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</si>
  <si>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</si>
  <si>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</si>
  <si>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</si>
  <si>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</si>
  <si>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</si>
  <si>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</si>
  <si>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</si>
  <si>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</si>
  <si>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</si>
  <si>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</si>
  <si>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</si>
  <si>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</si>
  <si>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</si>
  <si>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</si>
  <si>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</si>
  <si>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</si>
  <si>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</si>
  <si>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</si>
  <si>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</si>
  <si>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</si>
  <si>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</si>
  <si>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</si>
  <si>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</si>
  <si>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</si>
  <si>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</si>
  <si>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</si>
  <si>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</si>
  <si>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</si>
  <si>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</si>
  <si>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</si>
  <si>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</si>
  <si>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</si>
  <si>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</si>
  <si>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</si>
  <si>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</si>
  <si>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</si>
  <si>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</si>
  <si>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</si>
  <si>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</si>
  <si>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</si>
  <si>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</si>
  <si>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</si>
  <si>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</si>
  <si>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</si>
  <si>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</si>
  <si>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</si>
  <si>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</si>
  <si>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</si>
  <si>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</si>
  <si>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</si>
  <si>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</si>
  <si>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</si>
  <si>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</si>
  <si>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</si>
  <si>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</si>
  <si>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</si>
  <si>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</si>
  <si>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</si>
  <si>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</si>
  <si>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</si>
  <si>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</si>
  <si>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</si>
  <si>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</si>
  <si>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</si>
  <si>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</si>
  <si>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</si>
  <si>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</si>
  <si>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</si>
  <si>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</si>
  <si>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</si>
  <si>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</si>
  <si>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</si>
  <si>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</si>
  <si>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</si>
  <si>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</si>
  <si>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</si>
  <si>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</si>
  <si>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</si>
  <si>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</si>
  <si>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</si>
  <si>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</si>
  <si>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</si>
  <si>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</si>
  <si>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</si>
  <si>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</si>
  <si>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</si>
  <si>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</si>
  <si>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</si>
  <si>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</si>
  <si>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</si>
  <si>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</si>
  <si>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</si>
  <si>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</si>
  <si>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</si>
  <si>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</si>
  <si>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</si>
  <si>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</si>
  <si>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</si>
  <si>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</si>
  <si>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</si>
  <si>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</si>
  <si>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</si>
  <si>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</si>
  <si>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</si>
  <si>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</si>
  <si>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</si>
  <si>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</si>
  <si>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</si>
  <si>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</si>
  <si>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</si>
  <si>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</si>
  <si>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</si>
  <si>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</si>
  <si>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</si>
  <si>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</si>
  <si>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</si>
  <si>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</si>
  <si>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</si>
  <si>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</si>
  <si>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</si>
  <si>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</si>
  <si>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</si>
  <si>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</si>
  <si>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</si>
  <si>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</si>
  <si>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</si>
  <si>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</si>
  <si>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</si>
  <si>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</si>
  <si>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</si>
  <si>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</si>
  <si>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</si>
  <si>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</si>
  <si>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</si>
  <si>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</si>
  <si>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</si>
  <si>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</si>
  <si>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</si>
  <si>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</si>
  <si>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</si>
  <si>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</si>
  <si>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</si>
  <si>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</si>
  <si>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</si>
  <si>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</si>
  <si>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</si>
  <si>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</si>
  <si>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</si>
  <si>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</si>
  <si>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</si>
  <si>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</si>
  <si>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</si>
  <si>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</si>
  <si>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</si>
  <si>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</si>
  <si>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</si>
  <si>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</si>
  <si>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</si>
  <si>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</si>
  <si>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</si>
  <si>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</si>
  <si>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</si>
  <si>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</si>
  <si>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</si>
  <si>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</si>
  <si>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</si>
  <si>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</si>
  <si>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</si>
  <si>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</si>
  <si>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</si>
  <si>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</si>
  <si>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</si>
  <si>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</si>
  <si>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</si>
  <si>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</si>
  <si>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</si>
  <si>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</si>
  <si>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</si>
  <si>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</si>
  <si>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</si>
  <si>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</si>
  <si>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</si>
  <si>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</si>
  <si>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</si>
  <si>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</si>
  <si>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</si>
  <si>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</si>
  <si>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</si>
  <si>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</si>
  <si>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</si>
  <si>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</si>
  <si>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</si>
  <si>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</si>
  <si>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</si>
  <si>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</si>
  <si>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</si>
  <si>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</si>
  <si>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</si>
  <si>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</si>
  <si>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</si>
  <si>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</si>
  <si>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</si>
  <si>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</si>
  <si>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</si>
  <si>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</si>
  <si>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</si>
  <si>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</si>
  <si>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</si>
  <si>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</si>
  <si>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</si>
  <si>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</si>
  <si>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</si>
  <si>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</si>
  <si>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</si>
  <si>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</si>
  <si>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</si>
  <si>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</si>
  <si>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</si>
  <si>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</si>
  <si>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</si>
  <si>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</si>
  <si>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</si>
  <si>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</si>
  <si>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</si>
  <si>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</si>
  <si>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</si>
  <si>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</si>
  <si>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</si>
  <si>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</si>
  <si>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</si>
  <si>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</si>
  <si>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</si>
  <si>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</si>
  <si>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</si>
  <si>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</si>
  <si>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</si>
  <si>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</si>
  <si>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</si>
  <si>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</si>
  <si>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</si>
  <si>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</si>
  <si>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</si>
  <si>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</si>
  <si>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</si>
  <si>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</si>
  <si>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</si>
  <si>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</si>
  <si>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</si>
  <si>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</si>
  <si>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</si>
  <si>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</si>
  <si>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</si>
  <si>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</si>
  <si>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</si>
  <si>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</si>
  <si>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</si>
  <si>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</si>
  <si>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</si>
  <si>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</si>
  <si>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</si>
  <si>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</si>
  <si>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</si>
  <si>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</si>
  <si>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</si>
  <si>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</si>
  <si>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</si>
  <si>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</si>
  <si>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</si>
  <si>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</si>
  <si>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</si>
  <si>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</si>
  <si>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</si>
  <si>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</si>
  <si>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</si>
  <si>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</si>
  <si>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</si>
  <si>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</si>
  <si>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</si>
  <si>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</si>
  <si>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</si>
  <si>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</si>
  <si>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</si>
  <si>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</si>
  <si>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</si>
  <si>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</si>
  <si>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</si>
  <si>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</si>
  <si>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</si>
  <si>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</si>
  <si>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</si>
  <si>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</si>
  <si>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</si>
  <si>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</si>
  <si>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</si>
  <si>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</si>
  <si>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</si>
  <si>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</si>
  <si>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</si>
  <si>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</si>
  <si>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</si>
  <si>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</si>
  <si>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</si>
  <si>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</si>
  <si>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</si>
  <si>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</si>
  <si>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</si>
  <si>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</si>
  <si>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</si>
  <si>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</si>
  <si>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</si>
  <si>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</si>
  <si>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</si>
  <si>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</si>
  <si>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</si>
  <si>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</si>
  <si>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</si>
  <si>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</si>
  <si>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</si>
  <si>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</si>
  <si>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</si>
  <si>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</si>
  <si>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</si>
  <si>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</si>
  <si>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</si>
  <si>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</si>
  <si>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</si>
  <si>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</si>
  <si>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</si>
  <si>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</si>
  <si>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</si>
  <si>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</si>
  <si>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</si>
  <si>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</si>
  <si>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</si>
  <si>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</si>
  <si>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</si>
  <si>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</si>
  <si>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</si>
  <si>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</si>
  <si>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</si>
  <si>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</si>
  <si>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</si>
  <si>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</si>
  <si>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</si>
  <si>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</si>
  <si>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</si>
  <si>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</si>
  <si>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</si>
  <si>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</si>
  <si>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</si>
  <si>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</si>
  <si>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</si>
  <si>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</si>
  <si>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</si>
  <si>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</si>
  <si>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</si>
  <si>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</si>
  <si>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</si>
  <si>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</si>
  <si>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</si>
  <si>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</si>
  <si>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</si>
  <si>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</si>
  <si>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</si>
  <si>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</si>
  <si>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</si>
  <si>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</si>
  <si>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</si>
  <si>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</si>
  <si>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</si>
  <si>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</si>
  <si>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</si>
  <si>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</si>
  <si>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</si>
  <si>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</si>
  <si>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</si>
  <si>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</si>
  <si>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</si>
  <si>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</si>
  <si>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</si>
  <si>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</si>
  <si>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</si>
  <si>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</si>
  <si>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</si>
  <si>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</si>
  <si>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</si>
  <si>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</si>
  <si>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</si>
  <si>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</si>
  <si>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</si>
  <si>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</si>
  <si>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</si>
  <si>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</si>
  <si>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</si>
  <si>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</si>
  <si>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</si>
  <si>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</si>
  <si>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</si>
  <si>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</si>
  <si>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</si>
  <si>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</si>
  <si>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</si>
  <si>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</si>
  <si>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</si>
  <si>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</si>
  <si>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</si>
  <si>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</si>
  <si>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</si>
  <si>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</si>
  <si>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</si>
  <si>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</si>
  <si>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</si>
  <si>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</si>
  <si>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</si>
  <si>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</si>
  <si>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</si>
  <si>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</si>
  <si>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</si>
  <si>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</si>
  <si>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</si>
  <si>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</si>
  <si>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</si>
  <si>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</si>
  <si>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</si>
  <si>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</si>
  <si>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</si>
  <si>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</si>
  <si>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</si>
  <si>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</si>
  <si>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</si>
  <si>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</si>
  <si>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</si>
  <si>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</si>
  <si>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</si>
  <si>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</si>
  <si>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</si>
  <si>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</si>
  <si>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</si>
  <si>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</si>
  <si>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</si>
  <si>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</si>
  <si>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</si>
  <si>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</si>
  <si>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</si>
  <si>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</si>
  <si>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</si>
  <si>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</si>
  <si>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</si>
  <si>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</si>
  <si>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</si>
  <si>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</si>
  <si>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</si>
  <si>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</si>
  <si>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</si>
  <si>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</si>
  <si>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</si>
  <si>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</si>
  <si>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</si>
  <si>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</si>
  <si>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</si>
  <si>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</si>
  <si>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</si>
  <si>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</si>
  <si>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</si>
  <si>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</si>
  <si>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</si>
  <si>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</si>
  <si>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</si>
  <si>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</si>
  <si>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</si>
  <si>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</si>
  <si>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</si>
  <si>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</si>
  <si>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</si>
  <si>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</si>
  <si>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</si>
  <si>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</si>
  <si>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</si>
  <si>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</si>
  <si>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</si>
  <si>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</si>
  <si>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</si>
  <si>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</si>
  <si>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</si>
  <si>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</si>
  <si>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</si>
  <si>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</si>
  <si>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</si>
  <si>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</si>
  <si>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</si>
  <si>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</si>
  <si>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</si>
  <si>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</si>
  <si>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</si>
  <si>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</si>
  <si>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</si>
  <si>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</si>
  <si>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</si>
  <si>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</si>
  <si>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</si>
  <si>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</si>
  <si>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</si>
  <si>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</si>
  <si>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</si>
  <si>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</si>
  <si>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</si>
  <si>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</si>
  <si>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</si>
  <si>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</si>
  <si>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</si>
  <si>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</si>
  <si>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</si>
  <si>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</si>
  <si>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</si>
  <si>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</si>
  <si>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</si>
  <si>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</si>
  <si>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</si>
  <si>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</si>
  <si>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</si>
  <si>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</si>
  <si>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</si>
  <si>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</si>
  <si>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</si>
  <si>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</si>
  <si>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</si>
  <si>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</si>
  <si>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</si>
  <si>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</si>
  <si>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</si>
  <si>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</si>
  <si>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</si>
  <si>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</si>
  <si>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</si>
  <si>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</si>
  <si>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</si>
  <si>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</si>
  <si>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</si>
  <si>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</si>
  <si>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</si>
  <si>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</si>
  <si>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</si>
  <si>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</si>
  <si>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</si>
  <si>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</si>
  <si>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</si>
  <si>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</si>
  <si>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</si>
  <si>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</si>
  <si>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</si>
  <si>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</si>
  <si>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</si>
  <si>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</si>
  <si>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</si>
  <si>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</si>
  <si>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</si>
  <si>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</si>
  <si>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</si>
  <si>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</si>
  <si>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</si>
  <si>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</si>
  <si>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</si>
  <si>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</si>
  <si>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</si>
  <si>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</si>
  <si>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</si>
  <si>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</si>
  <si>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</si>
  <si>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</si>
  <si>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</si>
  <si>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</si>
  <si>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</si>
  <si>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</si>
  <si>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</si>
  <si>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</si>
  <si>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</si>
  <si>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</si>
  <si>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</si>
  <si>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</si>
  <si>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</si>
  <si>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</si>
  <si>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</si>
  <si>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</si>
  <si>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</si>
  <si>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</si>
  <si>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</si>
  <si>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</si>
  <si>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</si>
  <si>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</si>
  <si>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</si>
  <si>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</si>
  <si>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</si>
  <si>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</si>
  <si>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</si>
  <si>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</si>
  <si>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</si>
  <si>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</si>
  <si>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</si>
  <si>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</si>
  <si>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</si>
  <si>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</si>
  <si>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</si>
  <si>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</si>
  <si>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</si>
  <si>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</si>
  <si>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</si>
  <si>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</si>
  <si>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</si>
  <si>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</si>
  <si>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</si>
  <si>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</si>
  <si>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</si>
  <si>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</si>
  <si>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</si>
  <si>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</si>
  <si>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</si>
  <si>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</si>
  <si>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</si>
  <si>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</si>
  <si>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</si>
  <si>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</si>
  <si>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</si>
  <si>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</si>
  <si>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</si>
  <si>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</si>
  <si>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</si>
  <si>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</si>
  <si>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</si>
  <si>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</si>
  <si>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</si>
  <si>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</si>
  <si>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</si>
  <si>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</si>
  <si>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</si>
  <si>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</si>
  <si>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</si>
  <si>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</si>
  <si>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</si>
  <si>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</si>
  <si>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</si>
  <si>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</si>
  <si>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</si>
  <si>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</si>
  <si>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</si>
  <si>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</si>
  <si>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</si>
  <si>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</si>
  <si>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</si>
  <si>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</si>
  <si>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</si>
  <si>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</si>
  <si>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</si>
  <si>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</si>
  <si>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</si>
  <si>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</si>
  <si>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</si>
  <si>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</si>
  <si>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</si>
  <si>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</si>
  <si>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</si>
  <si>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</si>
  <si>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</si>
  <si>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</si>
  <si>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</si>
  <si>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</si>
  <si>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</si>
  <si>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</si>
  <si>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</si>
  <si>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</si>
  <si>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</si>
  <si>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</si>
  <si>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</si>
  <si>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</si>
  <si>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</si>
  <si>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</si>
  <si>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</si>
  <si>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</si>
  <si>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</si>
  <si>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</si>
  <si>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</si>
  <si>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</si>
  <si>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</si>
  <si>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</si>
  <si>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</si>
  <si>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</si>
  <si>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</si>
  <si>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</si>
  <si>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</si>
  <si>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</si>
  <si>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</si>
  <si>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</si>
  <si>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</si>
  <si>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</si>
  <si>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</si>
  <si>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</si>
  <si>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</si>
  <si>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</si>
  <si>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</si>
  <si>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</si>
  <si>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</si>
  <si>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</si>
  <si>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</si>
  <si>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</si>
  <si>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</si>
  <si>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</si>
  <si>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</si>
  <si>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</si>
  <si>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</si>
  <si>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</si>
  <si>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</si>
  <si>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</si>
  <si>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</si>
  <si>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</si>
  <si>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</si>
  <si>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</si>
  <si>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</si>
  <si>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</si>
  <si>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</si>
  <si>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</si>
  <si>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</si>
  <si>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</si>
  <si>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</si>
  <si>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</si>
  <si>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</si>
  <si>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</si>
  <si>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</si>
  <si>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</si>
  <si>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</si>
  <si>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</si>
  <si>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</si>
  <si>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</si>
  <si>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</si>
  <si>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</si>
  <si>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</si>
  <si>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</si>
  <si>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</si>
  <si>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</si>
  <si>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</si>
  <si>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</si>
  <si>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</si>
  <si>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</si>
  <si>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</si>
  <si>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</si>
  <si>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</si>
  <si>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</si>
  <si>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</si>
  <si>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</si>
  <si>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</si>
  <si>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</si>
  <si>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</si>
  <si>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</si>
  <si>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</si>
  <si>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</si>
  <si>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</si>
  <si>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</si>
  <si>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</si>
  <si>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</si>
  <si>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</si>
  <si>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</si>
  <si>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</si>
  <si>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</si>
  <si>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</si>
  <si>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</si>
  <si>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</si>
  <si>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</si>
  <si>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</si>
  <si>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</si>
  <si>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</si>
  <si>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</si>
  <si>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</si>
  <si>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</si>
  <si>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</si>
  <si>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</si>
  <si>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</si>
  <si>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</si>
  <si>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</si>
  <si>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</si>
  <si>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</si>
  <si>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</si>
  <si>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</si>
  <si>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</si>
  <si>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</si>
  <si>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</si>
  <si>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</si>
  <si>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</si>
  <si>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</si>
  <si>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</si>
  <si>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</si>
  <si>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</si>
  <si>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</si>
  <si>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</si>
  <si>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</si>
  <si>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</si>
  <si>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</si>
  <si>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</si>
  <si>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</si>
  <si>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</si>
  <si>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</si>
  <si>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</si>
  <si>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</si>
  <si>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</si>
  <si>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</si>
  <si>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</si>
  <si>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</si>
  <si>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</si>
  <si>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</si>
  <si>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</si>
  <si>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</si>
  <si>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</si>
  <si>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</si>
  <si>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</si>
  <si>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</si>
  <si>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</si>
  <si>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</si>
  <si>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</si>
  <si>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</si>
  <si>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</si>
  <si>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</si>
  <si>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</si>
  <si>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</si>
  <si>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</si>
  <si>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</si>
  <si>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</si>
  <si>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</si>
  <si>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</si>
  <si>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</si>
  <si>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</si>
  <si>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</si>
  <si>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</si>
  <si>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</si>
  <si>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</si>
  <si>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</si>
  <si>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</si>
  <si>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</si>
  <si>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</si>
  <si>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</si>
  <si>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</si>
  <si>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</si>
  <si>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</si>
  <si>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</si>
  <si>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</si>
  <si>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</si>
  <si>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</si>
  <si>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</si>
  <si>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</si>
  <si>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</si>
  <si>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</si>
  <si>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</si>
  <si>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</si>
  <si>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</si>
  <si>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</si>
  <si>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</si>
  <si>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</si>
  <si>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</si>
  <si>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</si>
  <si>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</si>
  <si>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</si>
  <si>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</si>
  <si>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</si>
  <si>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</si>
  <si>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</si>
  <si>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</si>
  <si>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</si>
  <si>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</si>
  <si>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</si>
  <si>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</si>
  <si>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</si>
  <si>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</si>
  <si>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</si>
  <si>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</si>
  <si>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</si>
  <si>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</si>
  <si>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</si>
  <si>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</si>
  <si>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</si>
  <si>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</si>
  <si>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</si>
  <si>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</si>
  <si>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</si>
  <si>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</si>
  <si>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</si>
  <si>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</si>
  <si>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</si>
  <si>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</si>
  <si>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</si>
  <si>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</si>
  <si>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</si>
  <si>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</si>
  <si>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</si>
  <si>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</si>
  <si>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</si>
  <si>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</si>
  <si>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</si>
  <si>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</si>
  <si>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</si>
  <si>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</si>
  <si>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</si>
  <si>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</si>
  <si>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</si>
  <si>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</si>
  <si>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</si>
  <si>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</si>
  <si>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</si>
  <si>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</si>
  <si>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</si>
  <si>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</si>
  <si>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</si>
  <si>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</si>
  <si>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</si>
  <si>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</si>
  <si>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</si>
  <si>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</si>
  <si>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</si>
  <si>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</si>
  <si>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</si>
  <si>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</si>
  <si>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</si>
  <si>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</si>
  <si>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</si>
  <si>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</si>
  <si>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</si>
  <si>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</si>
  <si>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</si>
  <si>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</si>
  <si>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</si>
  <si>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</si>
  <si>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</si>
  <si>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</si>
  <si>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</si>
  <si>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</si>
  <si>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</si>
  <si>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</si>
  <si>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</si>
  <si>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</si>
  <si>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</si>
  <si>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</si>
  <si>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</si>
  <si>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</si>
  <si>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</si>
  <si>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</si>
  <si>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</si>
  <si>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</si>
  <si>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</si>
  <si>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</si>
  <si>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</si>
  <si>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</si>
  <si>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</si>
  <si>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</si>
  <si>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</si>
  <si>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</si>
  <si>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</si>
  <si>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</si>
  <si>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</si>
  <si>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</si>
  <si>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</si>
  <si>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</si>
  <si>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</si>
  <si>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</si>
  <si>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</si>
  <si>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</si>
  <si>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</si>
  <si>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</si>
  <si>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</si>
  <si>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</si>
  <si>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</si>
  <si>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</si>
  <si>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</si>
  <si>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</si>
  <si>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</si>
  <si>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</si>
  <si>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</si>
  <si>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</si>
  <si>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</si>
  <si>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</si>
  <si>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</si>
  <si>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</si>
  <si>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</si>
  <si>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</si>
  <si>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</si>
  <si>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</si>
  <si>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</si>
  <si>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</si>
  <si>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</si>
  <si>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</si>
  <si>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</si>
  <si>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</si>
  <si>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</si>
  <si>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</si>
  <si>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</si>
  <si>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</si>
  <si>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</si>
  <si>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</si>
  <si>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</si>
  <si>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</si>
  <si>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</si>
  <si>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</si>
  <si>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</si>
  <si>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</si>
  <si>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</si>
  <si>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</si>
  <si>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</si>
  <si>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</si>
  <si>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</si>
  <si>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</si>
  <si>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</si>
  <si>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</si>
  <si>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</si>
  <si>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</si>
  <si>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</si>
  <si>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</si>
  <si>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</si>
  <si>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</si>
  <si>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</si>
  <si>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</si>
  <si>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</si>
  <si>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</si>
  <si>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</si>
  <si>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</si>
  <si>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</si>
  <si>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</si>
  <si>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</si>
  <si>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</si>
  <si>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</si>
  <si>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</si>
  <si>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</si>
  <si>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</si>
  <si>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</si>
  <si>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</si>
  <si>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</si>
  <si>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</si>
  <si>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</si>
  <si>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</si>
  <si>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</si>
  <si>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</si>
  <si>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</si>
  <si>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</si>
  <si>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</si>
  <si>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</si>
  <si>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</si>
  <si>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</si>
  <si>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</si>
  <si>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</si>
  <si>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</si>
  <si>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</si>
  <si>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</si>
  <si>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</si>
  <si>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</si>
  <si>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</si>
  <si>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</si>
  <si>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</si>
  <si>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</si>
  <si>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</si>
  <si>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</si>
  <si>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</si>
  <si>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</si>
  <si>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</si>
  <si>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</si>
  <si>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</si>
  <si>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</si>
  <si>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</si>
  <si>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</si>
  <si>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</si>
  <si>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</si>
  <si>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</si>
  <si>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</si>
  <si>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</si>
  <si>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</si>
  <si>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</si>
  <si>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</si>
  <si>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</si>
  <si>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</si>
  <si>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</si>
  <si>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</si>
  <si>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</si>
  <si>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</si>
  <si>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</si>
  <si>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</si>
  <si>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</si>
  <si>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</si>
  <si>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</si>
  <si>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</si>
  <si>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</si>
  <si>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</si>
  <si>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</si>
  <si>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</si>
  <si>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</si>
  <si>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</si>
  <si>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</si>
  <si>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</si>
  <si>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</si>
  <si>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</si>
  <si>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</si>
  <si>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</si>
  <si>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</si>
  <si>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</si>
  <si>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</si>
  <si>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</si>
  <si>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</si>
  <si>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</si>
  <si>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</si>
  <si>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</si>
  <si>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</si>
  <si>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</si>
  <si>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</si>
  <si>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</si>
  <si>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</si>
  <si>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</si>
  <si>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</si>
  <si>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</si>
  <si>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</si>
  <si>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</si>
  <si>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</si>
  <si>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</si>
  <si>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</si>
  <si>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</si>
  <si>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</si>
  <si>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</si>
  <si>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</si>
  <si>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</si>
  <si>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</si>
  <si>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</si>
  <si>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</si>
  <si>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</si>
  <si>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</si>
  <si>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</si>
  <si>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</si>
  <si>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</si>
  <si>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</si>
  <si>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</si>
  <si>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</si>
  <si>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</si>
  <si>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</si>
  <si>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</si>
  <si>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</si>
  <si>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</si>
  <si>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</si>
  <si>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</si>
  <si>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</si>
  <si>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</si>
  <si>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</si>
  <si>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</si>
  <si>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</si>
  <si>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</si>
  <si>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</si>
  <si>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</si>
  <si>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</si>
  <si>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</si>
  <si>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</si>
  <si>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</si>
  <si>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</si>
  <si>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</si>
  <si>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</si>
  <si>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</si>
  <si>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</si>
  <si>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</si>
  <si>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</si>
  <si>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</si>
  <si>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</si>
  <si>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</si>
  <si>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</si>
  <si>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</si>
  <si>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</si>
  <si>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</si>
  <si>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</si>
  <si>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</si>
  <si>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</si>
  <si>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</si>
  <si>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</si>
  <si>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</si>
  <si>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</si>
  <si>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</si>
  <si>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</si>
  <si>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</si>
  <si>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</si>
  <si>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</si>
  <si>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</si>
  <si>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</si>
  <si>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</si>
  <si>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</si>
  <si>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</si>
  <si>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</si>
  <si>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</si>
  <si>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</si>
  <si>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</si>
  <si>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</si>
  <si>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</si>
  <si>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</si>
  <si>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</si>
  <si>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</si>
  <si>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</si>
  <si>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</si>
  <si>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</si>
  <si>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</si>
  <si>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</si>
  <si>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</si>
  <si>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</si>
  <si>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</si>
  <si>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</si>
  <si>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</si>
  <si>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</si>
  <si>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</si>
  <si>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</si>
  <si>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</si>
  <si>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</si>
  <si>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</si>
  <si>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</si>
  <si>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</si>
  <si>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</si>
  <si>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</si>
  <si>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</si>
  <si>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</si>
  <si>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</si>
  <si>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</si>
  <si>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</si>
  <si>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</si>
  <si>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</si>
  <si>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</si>
  <si>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</si>
  <si>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</si>
  <si>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</si>
  <si>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</si>
  <si>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</si>
  <si>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</si>
  <si>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</si>
  <si>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</si>
  <si>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</si>
  <si>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</si>
  <si>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</si>
  <si>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</si>
  <si>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</si>
  <si>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</si>
  <si>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</si>
  <si>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</si>
  <si>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</si>
  <si>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</si>
  <si>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</si>
  <si>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</si>
  <si>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</si>
  <si>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</si>
  <si>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</si>
  <si>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</si>
  <si>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</si>
  <si>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</si>
  <si>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</si>
  <si>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</si>
  <si>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</si>
  <si>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</si>
  <si>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</si>
  <si>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</si>
  <si>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</si>
  <si>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</si>
  <si>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</si>
  <si>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</si>
  <si>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</si>
  <si>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</si>
  <si>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</si>
  <si>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</si>
  <si>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</si>
  <si>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</si>
  <si>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</si>
  <si>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</si>
  <si>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</si>
  <si>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</si>
  <si>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</si>
  <si>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</si>
  <si>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</si>
  <si>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</si>
  <si>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</si>
  <si>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</si>
  <si>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</si>
  <si>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</si>
  <si>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</si>
  <si>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</si>
  <si>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</si>
  <si>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</si>
  <si>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</si>
  <si>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</si>
  <si>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</si>
  <si>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</si>
  <si>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</si>
  <si>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</si>
  <si>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</si>
  <si>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</si>
  <si>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</si>
  <si>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</si>
  <si>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</si>
  <si>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</si>
  <si>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</si>
  <si>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</si>
  <si>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</si>
  <si>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</si>
  <si>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</si>
  <si>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</si>
  <si>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</si>
  <si>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</si>
  <si>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</si>
  <si>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</si>
  <si>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</si>
  <si>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</si>
  <si>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</si>
  <si>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</si>
  <si>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</si>
  <si>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</si>
  <si>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</si>
  <si>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</si>
  <si>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</si>
  <si>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</si>
  <si>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</si>
  <si>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</si>
  <si>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</si>
  <si>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</si>
  <si>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</si>
  <si>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</si>
  <si>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</si>
  <si>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</si>
  <si>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</si>
  <si>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</si>
  <si>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</si>
  <si>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</si>
  <si>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</si>
  <si>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</si>
  <si>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</si>
  <si>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</si>
  <si>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</si>
  <si>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</si>
  <si>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</si>
  <si>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</si>
  <si>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</si>
  <si>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</si>
  <si>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</si>
  <si>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</si>
  <si>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</si>
  <si>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</si>
  <si>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</si>
  <si>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</si>
  <si>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</si>
  <si>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</si>
  <si>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</si>
  <si>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</si>
  <si>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</si>
  <si>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</si>
  <si>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</si>
  <si>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</si>
  <si>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</si>
  <si>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</si>
  <si>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</si>
  <si>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</si>
  <si>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</si>
  <si>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</si>
  <si>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</si>
  <si>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</si>
  <si>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</si>
  <si>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</si>
  <si>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</si>
  <si>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</si>
  <si>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</si>
  <si>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</si>
  <si>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</si>
  <si>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</si>
  <si>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</si>
  <si>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</si>
  <si>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</si>
  <si>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</si>
  <si>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</si>
  <si>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</si>
  <si>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</si>
  <si>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</si>
  <si>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</si>
  <si>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</si>
  <si>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</si>
  <si>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</si>
  <si>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</si>
  <si>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</si>
  <si>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</si>
  <si>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</si>
  <si>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</si>
  <si>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</si>
  <si>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</si>
  <si>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</si>
  <si>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</si>
  <si>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</si>
  <si>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</si>
  <si>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</si>
  <si>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</si>
  <si>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</si>
  <si>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</si>
  <si>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</si>
  <si>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</si>
  <si>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</si>
  <si>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</si>
  <si>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</si>
  <si>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</si>
  <si>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</si>
  <si>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</si>
  <si>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</si>
  <si>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</si>
  <si>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</si>
  <si>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</si>
  <si>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</si>
  <si>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</si>
  <si>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</si>
  <si>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</si>
  <si>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</si>
  <si>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</si>
  <si>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</si>
  <si>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</si>
  <si>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</si>
  <si>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</si>
  <si>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</si>
  <si>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</si>
  <si>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</si>
  <si>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</si>
  <si>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</si>
  <si>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</si>
  <si>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</si>
  <si>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</si>
  <si>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</si>
  <si>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</si>
  <si>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</si>
  <si>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</si>
  <si>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</si>
  <si>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</si>
  <si>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</si>
  <si>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</si>
  <si>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</si>
  <si>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</si>
  <si>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</si>
  <si>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</si>
  <si>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</si>
  <si>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</si>
  <si>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</si>
  <si>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</si>
  <si>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</si>
  <si>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</si>
  <si>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</si>
  <si>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</si>
  <si>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</si>
  <si>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</si>
  <si>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</si>
  <si>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</si>
  <si>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</si>
  <si>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</si>
  <si>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</si>
  <si>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</si>
  <si>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</si>
  <si>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</si>
  <si>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</si>
  <si>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</si>
  <si>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</si>
  <si>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</si>
  <si>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</si>
  <si>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</si>
  <si>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</si>
  <si>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</si>
  <si>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</si>
  <si>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</si>
  <si>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</si>
  <si>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</si>
  <si>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</si>
  <si>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</si>
  <si>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</si>
  <si>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</si>
  <si>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</si>
  <si>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</si>
  <si>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</si>
  <si>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</si>
  <si>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</si>
  <si>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</si>
  <si>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</si>
  <si>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</si>
  <si>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</si>
  <si>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</si>
  <si>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</si>
  <si>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</si>
  <si>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</si>
  <si>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</si>
  <si>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</si>
  <si>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</si>
  <si>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</si>
  <si>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</si>
  <si>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</si>
  <si>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</si>
  <si>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</si>
  <si>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</si>
  <si>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</si>
  <si>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</si>
  <si>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</si>
  <si>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</si>
  <si>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</si>
  <si>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</si>
  <si>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</si>
  <si>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</si>
  <si>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</si>
  <si>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</si>
  <si>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</si>
  <si>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</si>
  <si>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</si>
  <si>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</si>
  <si>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</si>
  <si>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</si>
  <si>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</si>
  <si>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</si>
  <si>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</si>
  <si>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</si>
  <si>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</si>
  <si>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</si>
  <si>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</si>
  <si>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</si>
  <si>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</si>
  <si>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</si>
  <si>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</si>
  <si>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</si>
  <si>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</si>
  <si>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</si>
  <si>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</si>
  <si>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</si>
  <si>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</si>
  <si>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</si>
  <si>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</si>
  <si>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</si>
  <si>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</si>
  <si>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</si>
  <si>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</si>
  <si>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</si>
  <si>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</si>
  <si>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</si>
  <si>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</si>
  <si>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</si>
  <si>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</si>
  <si>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</si>
  <si>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</si>
  <si>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</si>
  <si>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</si>
  <si>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</si>
  <si>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</si>
  <si>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</si>
  <si>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</si>
  <si>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</si>
  <si>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</si>
  <si>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</si>
  <si>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</si>
  <si>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</si>
  <si>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</si>
  <si>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</si>
  <si>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</si>
  <si>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</si>
  <si>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</si>
  <si>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</si>
  <si>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</si>
  <si>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</si>
  <si>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</si>
  <si>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</si>
  <si>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</si>
  <si>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</si>
  <si>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</si>
  <si>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</si>
  <si>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</si>
  <si>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</si>
  <si>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</si>
  <si>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</si>
  <si>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</si>
  <si>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</si>
  <si>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</si>
  <si>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</si>
  <si>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</si>
  <si>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</si>
  <si>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</si>
  <si>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</si>
  <si>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</si>
  <si>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</si>
  <si>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</si>
  <si>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</si>
  <si>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</si>
  <si>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</si>
  <si>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</si>
  <si>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</si>
  <si>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</si>
  <si>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</si>
  <si>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</si>
  <si>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</si>
  <si>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</si>
  <si>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</si>
  <si>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</si>
  <si>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</si>
  <si>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</si>
  <si>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</si>
  <si>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</si>
  <si>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</si>
  <si>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</si>
  <si>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</si>
  <si>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</si>
  <si>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</si>
  <si>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</si>
  <si>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</si>
  <si>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</si>
  <si>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</si>
  <si>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</si>
  <si>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</si>
  <si>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</si>
  <si>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</si>
  <si>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</si>
  <si>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</si>
  <si>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</si>
  <si>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</si>
  <si>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</si>
  <si>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</si>
  <si>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</si>
  <si>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</si>
  <si>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</si>
  <si>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</si>
  <si>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</si>
  <si>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</si>
  <si>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</si>
  <si>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</si>
  <si>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</si>
  <si>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</si>
  <si>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</si>
  <si>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</si>
  <si>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</si>
  <si>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</si>
  <si>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</si>
  <si>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</si>
  <si>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</si>
  <si>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</si>
  <si>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</si>
  <si>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</si>
  <si>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</si>
  <si>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</si>
  <si>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</si>
  <si>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</si>
  <si>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</si>
  <si>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</si>
  <si>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</si>
  <si>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</si>
  <si>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</si>
  <si>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</si>
  <si>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</si>
  <si>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</si>
  <si>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</si>
  <si>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</si>
  <si>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</si>
  <si>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</si>
  <si>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</si>
  <si>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</si>
  <si>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</si>
  <si>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</si>
  <si>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</si>
  <si>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</si>
  <si>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</si>
  <si>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</si>
  <si>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</si>
  <si>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</si>
  <si>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</si>
  <si>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</si>
  <si>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</si>
  <si>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</si>
  <si>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</si>
  <si>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</si>
  <si>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</si>
  <si>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</si>
  <si>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</si>
  <si>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</si>
  <si>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</si>
  <si>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</si>
  <si>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</si>
  <si>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</si>
  <si>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</si>
  <si>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</si>
  <si>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</si>
  <si>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</si>
  <si>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</si>
  <si>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</si>
  <si>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</si>
  <si>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</si>
  <si>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</si>
  <si>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</si>
  <si>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</si>
  <si>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</si>
  <si>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</si>
  <si>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</si>
  <si>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</si>
  <si>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</si>
  <si>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</si>
  <si>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</si>
  <si>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</si>
  <si>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</si>
  <si>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</si>
  <si>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</si>
  <si>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</si>
  <si>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</si>
  <si>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</si>
  <si>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</si>
  <si>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</si>
  <si>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</si>
  <si>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</si>
  <si>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</si>
  <si>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</si>
  <si>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</si>
  <si>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</si>
  <si>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</si>
  <si>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</si>
  <si>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</si>
  <si>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</si>
  <si>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</si>
  <si>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</si>
  <si>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</si>
  <si>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</si>
  <si>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</si>
  <si>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</si>
  <si>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</si>
  <si>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</si>
  <si>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</si>
  <si>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</si>
  <si>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</si>
  <si>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</si>
  <si>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</si>
  <si>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</si>
  <si>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</si>
  <si>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</si>
  <si>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</si>
  <si>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</si>
  <si>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</si>
  <si>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</si>
  <si>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</si>
  <si>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</si>
  <si>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</si>
  <si>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</si>
  <si>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</si>
  <si>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</si>
  <si>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</si>
  <si>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</si>
  <si>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</si>
  <si>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</si>
  <si>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</si>
  <si>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</si>
  <si>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</si>
  <si>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</si>
  <si>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</si>
  <si>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</si>
  <si>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</si>
  <si>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</si>
  <si>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</si>
  <si>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</si>
  <si>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</si>
  <si>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</si>
  <si>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</si>
  <si>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</si>
  <si>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</si>
  <si>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</si>
  <si>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</si>
  <si>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</si>
  <si>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</si>
  <si>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</si>
  <si>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</si>
  <si>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</si>
  <si>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</si>
  <si>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</si>
  <si>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</si>
  <si>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</si>
  <si>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</si>
  <si>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</si>
  <si>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</si>
  <si>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</si>
  <si>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</si>
  <si>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</si>
  <si>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</si>
  <si>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</si>
  <si>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</si>
  <si>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</si>
  <si>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</si>
  <si>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</si>
  <si>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</si>
  <si>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</si>
  <si>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</si>
  <si>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</si>
  <si>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</si>
  <si>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</si>
  <si>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</si>
  <si>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</si>
  <si>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</si>
  <si>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</si>
  <si>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</si>
  <si>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</si>
  <si>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</si>
  <si>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</si>
  <si>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</si>
  <si>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</si>
  <si>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</si>
  <si>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</si>
  <si>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</si>
  <si>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</si>
  <si>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</si>
  <si>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</si>
  <si>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</si>
  <si>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</si>
  <si>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</si>
  <si>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</si>
  <si>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</si>
  <si>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</si>
  <si>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</si>
  <si>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</si>
  <si>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</si>
  <si>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</si>
  <si>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</si>
  <si>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</si>
  <si>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</si>
  <si>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</si>
  <si>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</si>
  <si>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</si>
  <si>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</si>
  <si>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</si>
  <si>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</si>
  <si>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</si>
  <si>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</si>
  <si>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</si>
  <si>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</si>
  <si>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</si>
  <si>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</si>
  <si>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</si>
  <si>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</si>
  <si>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</si>
  <si>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</si>
  <si>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</si>
  <si>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</si>
  <si>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</si>
  <si>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</si>
  <si>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</si>
  <si>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</si>
  <si>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</si>
  <si>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</si>
  <si>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</si>
  <si>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</si>
  <si>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</si>
  <si>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</si>
  <si>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</si>
  <si>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</si>
  <si>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</si>
  <si>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</si>
  <si>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</si>
  <si>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</si>
  <si>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</si>
  <si>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</si>
  <si>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</si>
  <si>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</si>
  <si>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</si>
  <si>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</si>
  <si>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</si>
  <si>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</si>
  <si>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</si>
  <si>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</si>
  <si>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</si>
  <si>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</si>
  <si>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</si>
  <si>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</si>
  <si>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</si>
  <si>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</si>
  <si>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</si>
  <si>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</si>
  <si>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</si>
  <si>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</si>
  <si>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</si>
  <si>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</si>
  <si>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</si>
  <si>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</si>
  <si>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</si>
  <si>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</si>
  <si>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</si>
  <si>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</si>
  <si>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</si>
  <si>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</si>
  <si>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</si>
  <si>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</si>
  <si>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</si>
  <si>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</si>
  <si>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</si>
  <si>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</si>
  <si>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</si>
  <si>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</si>
  <si>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</si>
  <si>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</si>
  <si>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</si>
  <si>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</si>
  <si>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</si>
  <si>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</si>
  <si>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</si>
  <si>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</si>
  <si>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</si>
  <si>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</si>
  <si>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</si>
  <si>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</si>
  <si>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</si>
  <si>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</si>
  <si>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</si>
  <si>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</si>
  <si>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</si>
  <si>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</si>
  <si>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</si>
  <si>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</si>
  <si>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</si>
  <si>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</si>
  <si>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</si>
  <si>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</si>
  <si>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</si>
  <si>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</si>
  <si>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</si>
  <si>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</si>
  <si>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</si>
  <si>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</si>
  <si>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</si>
  <si>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</si>
  <si>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</si>
  <si>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</si>
  <si>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</si>
  <si>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</si>
  <si>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</si>
  <si>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</si>
  <si>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</si>
  <si>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</si>
  <si>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</si>
  <si>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</si>
  <si>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</si>
  <si>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</si>
  <si>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</si>
  <si>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</si>
  <si>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</si>
  <si>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</si>
  <si>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</si>
  <si>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</si>
  <si>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</si>
  <si>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</si>
  <si>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</si>
  <si>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</si>
  <si>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</si>
  <si>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</si>
  <si>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</si>
  <si>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</si>
  <si>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</si>
  <si>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</si>
  <si>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</si>
  <si>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</si>
  <si>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</si>
  <si>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</si>
  <si>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</si>
  <si>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</si>
  <si>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</si>
  <si>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</si>
  <si>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</si>
  <si>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</si>
  <si>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</si>
  <si>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</si>
  <si>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</si>
  <si>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</si>
  <si>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</si>
  <si>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</si>
  <si>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</si>
  <si>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</si>
  <si>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</si>
  <si>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</si>
  <si>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</si>
  <si>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</si>
  <si>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</si>
  <si>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</si>
  <si>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</si>
  <si>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</si>
  <si>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</si>
  <si>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</si>
  <si>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</si>
  <si>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</si>
  <si>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</si>
  <si>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</si>
  <si>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</si>
  <si>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</si>
  <si>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</si>
  <si>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</si>
  <si>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</si>
  <si>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</si>
  <si>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</si>
  <si>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</si>
  <si>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</si>
  <si>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</si>
  <si>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</si>
  <si>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</si>
  <si>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</si>
  <si>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</si>
  <si>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</si>
  <si>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</si>
  <si>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</si>
  <si>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</si>
  <si>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</si>
  <si>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</si>
  <si>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</si>
  <si>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</si>
  <si>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</si>
  <si>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</si>
  <si>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</si>
  <si>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</si>
  <si>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</si>
  <si>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</si>
  <si>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</si>
  <si>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</si>
  <si>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</si>
  <si>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</si>
  <si>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</si>
  <si>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</si>
  <si>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</si>
  <si>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</si>
  <si>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</si>
  <si>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</si>
  <si>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</si>
  <si>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</si>
  <si>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</si>
  <si>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</si>
  <si>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</si>
  <si>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</si>
  <si>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</si>
  <si>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</si>
  <si>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</si>
  <si>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</si>
  <si>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</si>
  <si>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</si>
  <si>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</si>
  <si>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</si>
  <si>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</si>
  <si>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</si>
  <si>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</si>
  <si>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</si>
  <si>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</si>
  <si>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</si>
  <si>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</si>
  <si>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</si>
  <si>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</si>
  <si>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</si>
  <si>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</si>
  <si>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</si>
  <si>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</si>
  <si>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</si>
  <si>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</si>
  <si>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</si>
  <si>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</si>
  <si>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</si>
  <si>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</si>
  <si>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</si>
  <si>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</si>
  <si>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</si>
  <si>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</si>
  <si>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</si>
  <si>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</si>
  <si>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</si>
  <si>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</si>
  <si>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</si>
  <si>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</si>
  <si>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</si>
  <si>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</si>
  <si>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</si>
  <si>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</si>
  <si>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</si>
  <si>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</si>
  <si>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</si>
  <si>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</si>
  <si>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</si>
  <si>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</si>
  <si>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</si>
  <si>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</si>
  <si>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</si>
  <si>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</si>
  <si>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</si>
  <si>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</si>
  <si>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</si>
  <si>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</si>
  <si>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</si>
  <si>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</si>
  <si>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</si>
  <si>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</si>
  <si>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</si>
  <si>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</si>
  <si>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</si>
  <si>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</si>
  <si>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</si>
  <si>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</si>
  <si>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</si>
  <si>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</si>
  <si>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</si>
  <si>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</si>
  <si>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</si>
  <si>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</si>
  <si>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</si>
  <si>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</si>
  <si>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</si>
  <si>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</si>
  <si>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</si>
  <si>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</si>
  <si>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</si>
  <si>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</si>
  <si>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</si>
  <si>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</si>
  <si>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</si>
  <si>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</si>
  <si>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</si>
  <si>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</si>
  <si>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</si>
  <si>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</si>
  <si>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</si>
  <si>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</si>
  <si>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</si>
  <si>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</si>
  <si>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</si>
  <si>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</si>
  <si>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</si>
  <si>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</si>
  <si>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</si>
  <si>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</si>
  <si>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</si>
  <si>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</si>
  <si>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</si>
  <si>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</si>
  <si>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</si>
  <si>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</si>
  <si>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</si>
  <si>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</si>
  <si>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</si>
  <si>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</si>
  <si>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</si>
  <si>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</si>
  <si>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</si>
  <si>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</si>
  <si>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</si>
  <si>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</si>
  <si>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</si>
  <si>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</si>
  <si>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</si>
  <si>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</si>
  <si>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</si>
  <si>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</si>
  <si>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</si>
  <si>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</si>
  <si>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</si>
  <si>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</si>
  <si>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</si>
  <si>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</si>
  <si>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</si>
  <si>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</si>
  <si>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</si>
  <si>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</si>
  <si>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</si>
  <si>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</si>
  <si>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</si>
  <si>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</si>
  <si>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</si>
  <si>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</si>
  <si>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</si>
  <si>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</si>
  <si>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</si>
  <si>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</si>
  <si>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</si>
  <si>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</si>
  <si>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</si>
  <si>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</si>
  <si>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</si>
  <si>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</si>
  <si>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</si>
  <si>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</si>
  <si>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</si>
  <si>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</si>
  <si>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</si>
  <si>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</si>
  <si>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</si>
  <si>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</si>
  <si>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</si>
  <si>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</si>
  <si>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</si>
  <si>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</si>
  <si>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</si>
  <si>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</si>
  <si>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</si>
  <si>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</si>
  <si>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</si>
  <si>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</si>
  <si>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</si>
  <si>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</si>
  <si>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</si>
  <si>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</si>
  <si>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</si>
  <si>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</si>
  <si>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</si>
  <si>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</si>
  <si>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</si>
  <si>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</si>
  <si>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</si>
  <si>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</si>
  <si>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</si>
  <si>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</si>
  <si>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</si>
  <si>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</si>
  <si>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</si>
  <si>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</si>
  <si>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</si>
  <si>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</si>
  <si>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</si>
  <si>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</si>
  <si>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</si>
  <si>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</si>
  <si>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</si>
  <si>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</si>
  <si>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</si>
  <si>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</si>
  <si>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</si>
  <si>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</si>
  <si>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</si>
  <si>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</si>
  <si>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</si>
  <si>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</si>
  <si>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</si>
  <si>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</si>
  <si>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</si>
  <si>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</si>
  <si>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</si>
  <si>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</si>
  <si>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</si>
  <si>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</si>
  <si>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</si>
  <si>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</si>
  <si>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</si>
  <si>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</si>
  <si>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</si>
  <si>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</si>
  <si>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</si>
  <si>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</si>
  <si>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</si>
  <si>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</si>
  <si>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</si>
  <si>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</si>
  <si>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</si>
  <si>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</si>
  <si>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</si>
  <si>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</si>
  <si>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</si>
  <si>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</si>
  <si>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</si>
  <si>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</si>
  <si>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</si>
  <si>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</si>
  <si>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</si>
  <si>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</si>
  <si>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</si>
  <si>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</si>
  <si>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</si>
  <si>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</si>
  <si>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</si>
  <si>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</si>
  <si>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</si>
  <si>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</si>
  <si>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</si>
  <si>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</si>
  <si>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</si>
  <si>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</si>
  <si>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</si>
  <si>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</si>
  <si>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</si>
  <si>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</si>
  <si>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</si>
  <si>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</si>
  <si>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</si>
  <si>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</si>
  <si>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</si>
  <si>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</si>
  <si>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</si>
  <si>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</si>
  <si>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</si>
  <si>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</si>
  <si>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</si>
  <si>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</si>
  <si>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</si>
  <si>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</si>
  <si>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</si>
  <si>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</si>
  <si>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</si>
  <si>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</si>
  <si>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</si>
  <si>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</si>
  <si>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</si>
  <si>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</si>
  <si>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</si>
  <si>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</si>
  <si>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</si>
  <si>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</si>
  <si>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</si>
  <si>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</si>
  <si>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</si>
  <si>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</si>
  <si>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</si>
  <si>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</si>
  <si>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</si>
  <si>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</si>
  <si>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</si>
  <si>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</si>
  <si>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</si>
  <si>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</si>
  <si>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</si>
  <si>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</si>
  <si>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</si>
  <si>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</si>
  <si>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</si>
  <si>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</si>
  <si>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</si>
  <si>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</si>
  <si>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</si>
  <si>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</si>
  <si>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</si>
  <si>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</si>
  <si>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</si>
  <si>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</si>
  <si>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</si>
  <si>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</si>
  <si>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</si>
  <si>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</si>
  <si>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</si>
  <si>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</si>
  <si>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</si>
  <si>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</si>
  <si>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</si>
  <si>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</si>
  <si>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</si>
  <si>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</si>
  <si>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</si>
  <si>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</si>
  <si>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</si>
  <si>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</si>
  <si>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</si>
  <si>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</si>
  <si>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</si>
  <si>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</si>
  <si>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</si>
  <si>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</si>
  <si>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</si>
  <si>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</si>
  <si>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</si>
  <si>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</si>
  <si>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</si>
  <si>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</si>
  <si>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</si>
  <si>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</si>
  <si>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</si>
  <si>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</si>
  <si>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</si>
  <si>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</si>
  <si>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</si>
  <si>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</si>
  <si>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</si>
  <si>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</si>
  <si>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</si>
  <si>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</si>
  <si>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</si>
  <si>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</si>
  <si>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</si>
  <si>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</si>
  <si>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</si>
  <si>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</si>
  <si>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</si>
  <si>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</si>
  <si>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</si>
  <si>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</si>
  <si>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</si>
  <si>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</si>
  <si>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</si>
  <si>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</si>
  <si>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</si>
  <si>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</si>
  <si>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</si>
  <si>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</si>
  <si>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</si>
  <si>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</si>
  <si>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</si>
  <si>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</si>
  <si>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</si>
  <si>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</si>
  <si>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</si>
  <si>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</si>
  <si>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</si>
  <si>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</si>
  <si>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</si>
  <si>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</si>
  <si>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</si>
  <si>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</si>
  <si>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</si>
  <si>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</si>
  <si>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</si>
  <si>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</si>
  <si>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</si>
  <si>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</si>
  <si>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</si>
  <si>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</si>
  <si>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</si>
  <si>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</si>
  <si>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</si>
  <si>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</si>
  <si>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</si>
  <si>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</si>
  <si>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</si>
  <si>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</si>
  <si>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</si>
  <si>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</si>
  <si>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</si>
  <si>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</si>
  <si>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</si>
  <si>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</si>
  <si>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</si>
  <si>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</si>
  <si>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</si>
  <si>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</si>
  <si>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</si>
  <si>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</si>
  <si>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</si>
  <si>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</si>
  <si>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</si>
  <si>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</si>
  <si>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</si>
  <si>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</si>
  <si>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</si>
  <si>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</si>
  <si>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</si>
  <si>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</si>
  <si>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</si>
  <si>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</si>
  <si>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</si>
  <si>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</si>
  <si>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</si>
  <si>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</si>
  <si>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</si>
  <si>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</si>
  <si>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</si>
  <si>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</si>
  <si>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</si>
  <si>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</si>
  <si>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</si>
  <si>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</si>
  <si>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</si>
  <si>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</si>
  <si>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</si>
  <si>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</si>
  <si>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</si>
  <si>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</si>
  <si>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</si>
  <si>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</si>
  <si>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</si>
  <si>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</si>
  <si>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</si>
  <si>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</si>
  <si>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</si>
  <si>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</si>
  <si>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</si>
  <si>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</si>
  <si>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</si>
  <si>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</si>
  <si>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</si>
  <si>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</si>
  <si>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</si>
  <si>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</si>
  <si>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</si>
  <si>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</si>
  <si>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</si>
  <si>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</si>
  <si>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</si>
  <si>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</si>
  <si>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</si>
  <si>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</si>
  <si>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</si>
  <si>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</si>
  <si>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</si>
  <si>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</si>
  <si>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</si>
  <si>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</si>
  <si>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</si>
  <si>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</si>
  <si>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</si>
  <si>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</si>
  <si>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</si>
  <si>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</si>
  <si>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</si>
  <si>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</si>
  <si>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</si>
  <si>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</si>
  <si>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</si>
  <si>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</si>
  <si>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</si>
  <si>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</si>
  <si>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</si>
  <si>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</si>
  <si>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</si>
  <si>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</si>
  <si>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</si>
  <si>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</si>
  <si>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</si>
  <si>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</si>
  <si>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</si>
  <si>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</si>
  <si>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</si>
  <si>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</si>
  <si>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</si>
  <si>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</si>
  <si>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</si>
  <si>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</si>
  <si>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</si>
  <si>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</si>
  <si>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</si>
  <si>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</si>
  <si>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</si>
  <si>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</si>
  <si>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</si>
  <si>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</si>
  <si>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</si>
  <si>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</si>
  <si>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</si>
  <si>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</si>
  <si>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</si>
  <si>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</si>
  <si>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</si>
  <si>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</si>
  <si>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</si>
  <si>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</si>
  <si>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</si>
  <si>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</si>
  <si>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</si>
  <si>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</si>
  <si>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</si>
  <si>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</si>
  <si>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</si>
  <si>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</si>
  <si>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</si>
  <si>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</si>
  <si>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</si>
  <si>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</si>
  <si>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</si>
  <si>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</si>
  <si>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</si>
  <si>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</si>
  <si>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</si>
  <si>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</si>
  <si>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</si>
  <si>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</si>
  <si>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</si>
  <si>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</si>
  <si>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</si>
  <si>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</si>
  <si>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</si>
  <si>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</si>
  <si>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</si>
  <si>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</si>
  <si>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</si>
  <si>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</si>
  <si>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</si>
  <si>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</si>
  <si>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</si>
  <si>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</si>
  <si>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</si>
  <si>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</si>
  <si>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</si>
  <si>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</si>
  <si>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</si>
  <si>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</si>
  <si>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</si>
  <si>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</si>
  <si>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</si>
  <si>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</si>
  <si>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</si>
  <si>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</si>
  <si>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</si>
  <si>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</si>
  <si>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</si>
  <si>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</si>
  <si>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</si>
  <si>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</si>
  <si>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</si>
  <si>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</si>
  <si>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</si>
  <si>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</si>
  <si>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</si>
  <si>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</si>
  <si>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</si>
  <si>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</si>
  <si>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</si>
  <si>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</si>
  <si>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</si>
  <si>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</si>
  <si>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</si>
  <si>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</si>
  <si>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</si>
  <si>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</si>
  <si>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</si>
  <si>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</si>
  <si>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</si>
  <si>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</si>
  <si>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</si>
  <si>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</si>
  <si>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</si>
  <si>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</si>
  <si>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</si>
  <si>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</si>
  <si>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</si>
  <si>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</si>
  <si>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</si>
  <si>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</si>
  <si>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</si>
  <si>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</si>
  <si>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</si>
  <si>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</si>
  <si>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</si>
  <si>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</si>
  <si>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</si>
  <si>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</si>
  <si>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</si>
  <si>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</si>
  <si>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</si>
  <si>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</si>
  <si>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</si>
  <si>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</si>
  <si>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</si>
  <si>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</si>
  <si>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</si>
  <si>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</si>
  <si>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</si>
  <si>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</si>
  <si>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</si>
  <si>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</si>
  <si>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</si>
  <si>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</si>
  <si>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</si>
  <si>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</si>
  <si>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</si>
  <si>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</si>
  <si>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</si>
  <si>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</si>
  <si>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</si>
  <si>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</si>
  <si>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</si>
  <si>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</si>
  <si>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</si>
  <si>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</si>
  <si>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</si>
  <si>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</si>
  <si>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</si>
  <si>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</si>
  <si>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</si>
  <si>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</si>
  <si>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</si>
  <si>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</si>
  <si>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</si>
  <si>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</si>
  <si>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</si>
  <si>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</si>
  <si>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</si>
  <si>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</si>
  <si>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</si>
  <si>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</si>
  <si>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</si>
  <si>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</si>
  <si>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</si>
  <si>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</si>
  <si>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</si>
  <si>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</si>
  <si>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</si>
  <si>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</si>
  <si>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</si>
  <si>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</si>
  <si>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</si>
  <si>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</si>
  <si>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</si>
  <si>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</si>
  <si>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</si>
  <si>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</si>
  <si>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</si>
  <si>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</si>
  <si>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</si>
  <si>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</si>
  <si>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</si>
  <si>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</si>
  <si>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</si>
  <si>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</si>
  <si>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</si>
  <si>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</si>
  <si>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</si>
  <si>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</si>
  <si>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</si>
  <si>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</si>
  <si>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</si>
  <si>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</si>
  <si>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</si>
  <si>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</si>
  <si>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</si>
  <si>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</si>
  <si>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</si>
  <si>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</si>
  <si>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</si>
  <si>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</si>
  <si>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</si>
  <si>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</si>
  <si>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</si>
  <si>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</si>
  <si>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</si>
  <si>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</si>
  <si>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</si>
  <si>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</si>
  <si>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</si>
  <si>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</si>
  <si>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</si>
  <si>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</si>
  <si>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</si>
  <si>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</si>
  <si>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</si>
  <si>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</si>
  <si>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</si>
  <si>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</si>
  <si>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</si>
  <si>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</si>
  <si>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</si>
  <si>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</si>
  <si>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</si>
  <si>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</si>
  <si>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</si>
  <si>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</si>
  <si>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</si>
  <si>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</si>
  <si>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</si>
  <si>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</si>
  <si>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</si>
  <si>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</si>
  <si>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</si>
  <si>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</si>
  <si>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</si>
  <si>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</si>
  <si>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</si>
  <si>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</si>
  <si>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</si>
  <si>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</si>
  <si>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</si>
  <si>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</si>
  <si>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</si>
  <si>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</si>
  <si>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</si>
  <si>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</si>
  <si>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</si>
  <si>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</si>
  <si>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</si>
  <si>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</si>
  <si>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</si>
  <si>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</si>
  <si>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</si>
  <si>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</si>
  <si>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</si>
  <si>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</si>
  <si>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</si>
  <si>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</si>
  <si>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</si>
  <si>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</si>
  <si>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</si>
  <si>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</si>
  <si>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</si>
  <si>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</si>
  <si>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</si>
  <si>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</si>
  <si>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</si>
  <si>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</si>
  <si>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</si>
  <si>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</si>
  <si>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</si>
  <si>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</si>
  <si>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</si>
  <si>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</si>
  <si>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</si>
  <si>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</si>
  <si>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</si>
  <si>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</si>
  <si>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</si>
  <si>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</si>
  <si>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</si>
  <si>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</si>
  <si>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</si>
  <si>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</si>
  <si>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</si>
  <si>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</si>
  <si>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</si>
  <si>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</si>
  <si>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</si>
  <si>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</si>
  <si>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</si>
  <si>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</si>
  <si>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</si>
  <si>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</si>
  <si>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</si>
  <si>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</si>
  <si>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</si>
  <si>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</si>
  <si>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</si>
  <si>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</si>
  <si>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</si>
  <si>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</si>
  <si>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</si>
  <si>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</si>
  <si>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</si>
  <si>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</si>
  <si>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</si>
  <si>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</si>
  <si>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</si>
  <si>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</si>
  <si>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</si>
  <si>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</si>
  <si>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</si>
  <si>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</si>
  <si>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</si>
  <si>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</si>
  <si>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</si>
  <si>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</si>
  <si>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</si>
  <si>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</si>
  <si>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</si>
  <si>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</si>
  <si>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</si>
  <si>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</si>
  <si>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</si>
  <si>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</si>
  <si>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</si>
  <si>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</si>
  <si>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</si>
  <si>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</si>
  <si>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</si>
  <si>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</si>
  <si>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</si>
  <si>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</si>
  <si>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</si>
  <si>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</si>
  <si>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</si>
  <si>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</si>
  <si>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</si>
  <si>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</si>
  <si>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</si>
  <si>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</si>
  <si>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</si>
  <si>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</si>
  <si>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</si>
  <si>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</si>
  <si>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</si>
  <si>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</si>
  <si>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</si>
  <si>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</si>
  <si>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</si>
  <si>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</si>
  <si>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</si>
  <si>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</si>
  <si>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</si>
  <si>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</si>
  <si>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</si>
  <si>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</si>
  <si>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</si>
  <si>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</si>
  <si>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</si>
  <si>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</si>
  <si>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</si>
  <si>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</si>
  <si>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</si>
  <si>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</si>
  <si>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</si>
  <si>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</si>
  <si>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</si>
  <si>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</si>
  <si>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</si>
  <si>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</si>
  <si>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</si>
  <si>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</si>
  <si>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</si>
  <si>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</si>
  <si>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</si>
  <si>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</si>
  <si>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</si>
  <si>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</si>
  <si>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</si>
  <si>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</si>
  <si>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</si>
  <si>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</si>
  <si>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</si>
  <si>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</si>
  <si>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</si>
  <si>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</si>
  <si>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</si>
  <si>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</si>
  <si>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</si>
  <si>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</si>
  <si>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</si>
  <si>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</si>
  <si>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</si>
  <si>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</si>
  <si>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</si>
  <si>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</si>
  <si>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</si>
  <si>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</si>
  <si>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</si>
  <si>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</si>
  <si>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</si>
  <si>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</si>
  <si>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</si>
  <si>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</si>
  <si>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</si>
  <si>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</si>
  <si>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</si>
  <si>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</si>
  <si>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</si>
  <si>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</si>
  <si>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</si>
  <si>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</si>
  <si>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</si>
  <si>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</si>
  <si>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</si>
  <si>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</si>
  <si>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</si>
  <si>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</si>
  <si>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</si>
  <si>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</si>
  <si>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</si>
  <si>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</si>
  <si>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</si>
  <si>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</si>
  <si>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</si>
  <si>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</si>
  <si>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</si>
  <si>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</si>
  <si>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</si>
  <si>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</si>
  <si>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</si>
  <si>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</si>
  <si>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</si>
  <si>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</si>
  <si>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</si>
  <si>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</si>
  <si>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</si>
  <si>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</si>
  <si>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</si>
  <si>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</si>
  <si>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</si>
  <si>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</si>
  <si>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</si>
  <si>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</si>
  <si>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</si>
  <si>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</si>
  <si>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</si>
  <si>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</si>
  <si>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</si>
  <si>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</si>
  <si>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</si>
  <si>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</si>
  <si>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</si>
  <si>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</si>
  <si>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</si>
  <si>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</si>
  <si>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</si>
  <si>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</si>
  <si>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</si>
  <si>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</si>
  <si>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</si>
  <si>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</si>
  <si>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</si>
  <si>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</si>
  <si>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</si>
  <si>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</si>
  <si>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</si>
  <si>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</si>
  <si>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</si>
  <si>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</si>
  <si>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</si>
  <si>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</si>
  <si>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</si>
  <si>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</si>
  <si>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</si>
  <si>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</si>
  <si>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</si>
  <si>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</si>
  <si>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</si>
  <si>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</si>
  <si>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</si>
  <si>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</si>
  <si>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</si>
  <si>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</si>
  <si>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</si>
  <si>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</si>
  <si>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</si>
  <si>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</si>
  <si>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</si>
  <si>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</si>
  <si>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</si>
  <si>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</si>
  <si>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</si>
  <si>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</si>
  <si>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</si>
  <si>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</si>
  <si>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</si>
  <si>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</si>
  <si>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</si>
  <si>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</si>
  <si>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</si>
  <si>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</si>
  <si>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</si>
  <si>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</si>
  <si>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</si>
  <si>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</si>
  <si>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</si>
  <si>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</si>
  <si>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</si>
  <si>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</si>
  <si>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</si>
  <si>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</si>
  <si>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</si>
  <si>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</si>
  <si>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</si>
  <si>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</si>
  <si>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</si>
  <si>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</si>
  <si>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</si>
  <si>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</si>
  <si>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</si>
  <si>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</si>
  <si>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</si>
  <si>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</si>
  <si>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</si>
  <si>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</si>
  <si>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</si>
  <si>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</si>
  <si>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</si>
  <si>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</si>
  <si>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</si>
  <si>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</si>
  <si>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</si>
  <si>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</si>
  <si>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</si>
  <si>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</si>
  <si>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</si>
  <si>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</si>
  <si>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</si>
  <si>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</si>
  <si>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</si>
  <si>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</si>
  <si>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</si>
  <si>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</si>
  <si>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</si>
  <si>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</si>
  <si>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</si>
  <si>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</si>
  <si>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</si>
  <si>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</si>
  <si>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</si>
  <si>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</si>
  <si>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</si>
  <si>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</si>
  <si>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</si>
  <si>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</si>
  <si>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</si>
  <si>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</si>
  <si>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</si>
  <si>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</si>
  <si>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</si>
  <si>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</si>
  <si>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</si>
  <si>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</si>
  <si>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</si>
  <si>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</si>
  <si>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</si>
  <si>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</si>
  <si>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</si>
  <si>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</si>
  <si>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</si>
  <si>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</si>
  <si>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</si>
  <si>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</si>
  <si>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</si>
  <si>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</si>
  <si>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</si>
  <si>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</si>
  <si>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</si>
  <si>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</si>
  <si>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</si>
  <si>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</si>
  <si>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</si>
  <si>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</si>
  <si>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</si>
  <si>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</si>
  <si>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</si>
  <si>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</si>
  <si>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</si>
  <si>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</si>
  <si>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</si>
  <si>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</si>
  <si>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</si>
  <si>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</si>
  <si>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</si>
  <si>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</si>
  <si>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</si>
  <si>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</si>
  <si>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</si>
  <si>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</si>
  <si>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</si>
  <si>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</si>
  <si>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</si>
  <si>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</si>
  <si>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</si>
  <si>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</si>
  <si>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</si>
  <si>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</si>
  <si>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</si>
  <si>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</si>
  <si>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</si>
  <si>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</si>
  <si>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</si>
  <si>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</si>
  <si>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</si>
  <si>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</si>
  <si>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</si>
  <si>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</si>
  <si>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</si>
  <si>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</si>
  <si>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</si>
  <si>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</si>
  <si>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</si>
  <si>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</si>
  <si>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</si>
  <si>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</si>
  <si>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</si>
  <si>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</si>
  <si>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</si>
  <si>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</si>
  <si>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</si>
  <si>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</si>
  <si>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</si>
  <si>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</si>
  <si>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</si>
  <si>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</si>
  <si>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</si>
  <si>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</si>
  <si>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</si>
  <si>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</si>
  <si>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</si>
  <si>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</si>
  <si>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</si>
  <si>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</si>
  <si>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</si>
  <si>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</si>
  <si>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</si>
  <si>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</si>
  <si>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</si>
  <si>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</si>
  <si>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</si>
  <si>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</si>
  <si>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</si>
  <si>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</si>
  <si>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</si>
  <si>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</si>
  <si>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</si>
  <si>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</si>
  <si>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</si>
  <si>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</si>
  <si>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</si>
  <si>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</si>
  <si>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</si>
  <si>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</si>
  <si>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</si>
  <si>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</si>
  <si>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</si>
  <si>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</si>
  <si>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</si>
  <si>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</si>
  <si>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</si>
  <si>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</si>
  <si>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</si>
  <si>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</si>
  <si>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</si>
  <si>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</si>
  <si>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</si>
  <si>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</si>
  <si>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</si>
  <si>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</si>
  <si>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</si>
  <si>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</si>
  <si>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</si>
  <si>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</si>
  <si>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</si>
  <si>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</si>
  <si>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</si>
  <si>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</si>
  <si>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</si>
  <si>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</si>
  <si>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</si>
  <si>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</si>
  <si>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</si>
  <si>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</si>
  <si>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</si>
  <si>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</si>
  <si>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</si>
  <si>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</si>
  <si>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</si>
  <si>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</si>
  <si>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</si>
  <si>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</si>
  <si>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</si>
  <si>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</si>
  <si>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</si>
  <si>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</si>
  <si>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</si>
  <si>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</si>
  <si>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</si>
  <si>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</si>
  <si>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</si>
  <si>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</si>
  <si>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</si>
  <si>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</si>
  <si>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</si>
  <si>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</si>
  <si>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</si>
  <si>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</si>
  <si>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</si>
  <si>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</si>
  <si>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</si>
  <si>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</si>
  <si>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</si>
  <si>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</si>
  <si>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</si>
  <si>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</si>
  <si>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</si>
  <si>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</si>
  <si>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</si>
  <si>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</si>
  <si>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</si>
  <si>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</si>
  <si>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</si>
  <si>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</si>
  <si>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</si>
  <si>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</si>
  <si>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</si>
  <si>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</si>
  <si>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</si>
  <si>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</si>
  <si>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</si>
  <si>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</si>
  <si>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</si>
  <si>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</si>
  <si>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</si>
  <si>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</si>
  <si>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</si>
  <si>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</si>
  <si>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</si>
  <si>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</si>
  <si>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</si>
  <si>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</si>
  <si>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</si>
  <si>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</si>
  <si>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</si>
  <si>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</si>
  <si>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</si>
  <si>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</si>
  <si>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</si>
  <si>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</si>
  <si>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</si>
  <si>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</si>
  <si>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</si>
  <si>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</si>
  <si>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</si>
  <si>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</si>
  <si>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</si>
  <si>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</si>
  <si>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</si>
  <si>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</si>
  <si>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</si>
  <si>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</si>
  <si>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</si>
  <si>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</si>
  <si>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</si>
  <si>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</si>
  <si>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</si>
  <si>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</si>
  <si>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</si>
  <si>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</si>
  <si>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</si>
  <si>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</si>
  <si>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</si>
  <si>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</si>
  <si>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</si>
  <si>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</si>
  <si>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</si>
  <si>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</si>
  <si>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</si>
  <si>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</si>
  <si>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</si>
  <si>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</si>
  <si>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</si>
  <si>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</si>
  <si>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</si>
  <si>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</si>
  <si>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</si>
  <si>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</si>
  <si>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</si>
  <si>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</si>
  <si>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</si>
  <si>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</si>
  <si>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</si>
  <si>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</si>
  <si>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</si>
  <si>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</si>
  <si>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</si>
  <si>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</si>
  <si>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</si>
  <si>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</si>
  <si>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</si>
  <si>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</si>
  <si>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</si>
  <si>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</si>
  <si>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</si>
  <si>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</si>
  <si>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</si>
  <si>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</si>
  <si>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</si>
  <si>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</si>
  <si>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</si>
  <si>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</si>
  <si>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</si>
  <si>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</si>
  <si>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</si>
  <si>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</si>
  <si>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</si>
  <si>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</si>
  <si>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</si>
  <si>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</si>
  <si>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</si>
  <si>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</si>
  <si>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</si>
  <si>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</si>
  <si>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</si>
  <si>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</si>
  <si>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</si>
  <si>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</si>
  <si>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</si>
  <si>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</si>
  <si>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</si>
  <si>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</si>
  <si>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</si>
  <si>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</si>
  <si>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</si>
  <si>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</si>
  <si>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</si>
  <si>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</si>
  <si>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</si>
  <si>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</si>
  <si>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</si>
  <si>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</si>
  <si>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</si>
  <si>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</si>
  <si>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</si>
  <si>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</si>
  <si>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</si>
  <si>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</si>
  <si>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</si>
  <si>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</si>
  <si>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</si>
  <si>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</si>
  <si>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</si>
  <si>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</si>
  <si>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</si>
  <si>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</si>
  <si>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</si>
  <si>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</si>
  <si>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</si>
  <si>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</si>
  <si>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</si>
  <si>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</si>
  <si>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</si>
  <si>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</si>
  <si>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</si>
  <si>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</si>
  <si>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</si>
  <si>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</si>
  <si>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</si>
  <si>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</si>
  <si>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</si>
  <si>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</si>
  <si>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</si>
  <si>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</si>
  <si>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</si>
  <si>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</si>
  <si>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</si>
  <si>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</si>
  <si>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</si>
  <si>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</si>
  <si>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</si>
  <si>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</si>
  <si>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</si>
  <si>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</si>
  <si>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</si>
  <si>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</si>
  <si>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</si>
  <si>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</si>
  <si>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</si>
  <si>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</si>
  <si>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</si>
  <si>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</si>
  <si>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</si>
  <si>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</si>
  <si>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</si>
  <si>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</si>
  <si>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</si>
  <si>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</si>
  <si>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</si>
  <si>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</si>
  <si>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</si>
  <si>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</si>
  <si>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</si>
  <si>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</si>
  <si>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</si>
  <si>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</si>
  <si>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</si>
  <si>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</si>
  <si>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</si>
  <si>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</si>
  <si>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</si>
  <si>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</si>
  <si>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</si>
  <si>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</si>
  <si>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</si>
  <si>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</si>
  <si>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</si>
  <si>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</si>
  <si>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</si>
  <si>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</si>
  <si>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</si>
  <si>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</si>
  <si>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</si>
  <si>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</si>
  <si>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</si>
  <si>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</si>
  <si>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</si>
  <si>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</si>
  <si>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</si>
  <si>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</si>
  <si>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</si>
  <si>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</si>
  <si>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</si>
  <si>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</si>
  <si>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</si>
  <si>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</si>
  <si>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</si>
  <si>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</si>
  <si>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</si>
  <si>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</si>
  <si>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</si>
  <si>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</si>
  <si>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</si>
  <si>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</si>
  <si>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</si>
  <si>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</si>
  <si>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</si>
  <si>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</si>
  <si>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</si>
  <si>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</si>
  <si>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</si>
  <si>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</si>
  <si>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</si>
  <si>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</si>
  <si>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</si>
  <si>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</si>
  <si>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</si>
  <si>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</si>
  <si>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</si>
  <si>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</si>
  <si>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</si>
  <si>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</si>
  <si>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</si>
  <si>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</si>
  <si>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</si>
  <si>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</si>
  <si>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</si>
  <si>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</si>
  <si>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</si>
  <si>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</si>
  <si>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</si>
  <si>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</si>
  <si>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</si>
  <si>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</si>
  <si>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</si>
  <si>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</si>
  <si>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</si>
  <si>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</si>
  <si>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</si>
  <si>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</si>
  <si>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</si>
  <si>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</si>
  <si>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</si>
  <si>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</si>
  <si>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</si>
  <si>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</si>
  <si>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</si>
  <si>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</si>
  <si>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</si>
  <si>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</si>
  <si>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</si>
  <si>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</si>
  <si>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</si>
  <si>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</si>
  <si>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</si>
  <si>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</si>
  <si>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</si>
  <si>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</si>
  <si>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</si>
  <si>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</si>
  <si>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</si>
  <si>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</si>
  <si>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</si>
  <si>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</si>
  <si>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</si>
  <si>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</si>
  <si>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</si>
  <si>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</si>
  <si>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</si>
  <si>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</si>
  <si>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</si>
  <si>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</si>
  <si>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</si>
  <si>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</si>
  <si>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</si>
  <si>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</si>
  <si>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</si>
  <si>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</si>
  <si>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</si>
  <si>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</si>
  <si>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</si>
  <si>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</si>
  <si>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</si>
  <si>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</si>
  <si>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</si>
  <si>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</si>
  <si>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</si>
  <si>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</si>
  <si>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</si>
  <si>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</si>
  <si>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</si>
  <si>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</si>
  <si>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</si>
  <si>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</si>
  <si>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</si>
  <si>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</si>
  <si>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</si>
  <si>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</si>
  <si>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</si>
  <si>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</si>
  <si>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</si>
  <si>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</si>
  <si>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</si>
  <si>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</si>
  <si>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</si>
  <si>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</si>
  <si>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</si>
  <si>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</si>
  <si>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</si>
  <si>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</si>
  <si>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</si>
  <si>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</si>
  <si>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</si>
  <si>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</si>
  <si>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</si>
  <si>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</si>
  <si>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</si>
  <si>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</si>
  <si>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</si>
  <si>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</si>
  <si>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</si>
  <si>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</si>
  <si>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</si>
  <si>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</si>
  <si>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</si>
  <si>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</si>
  <si>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</si>
  <si>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</si>
  <si>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</si>
  <si>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</si>
  <si>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</si>
  <si>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</si>
  <si>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</si>
  <si>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</si>
  <si>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</si>
  <si>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</si>
  <si>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</si>
  <si>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</si>
  <si>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</si>
  <si>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</si>
  <si>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</si>
  <si>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</si>
  <si>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</si>
  <si>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</si>
  <si>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</si>
  <si>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</si>
  <si>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</si>
  <si>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</si>
  <si>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</si>
  <si>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</si>
  <si>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</si>
  <si>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</si>
  <si>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</si>
  <si>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</si>
  <si>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</si>
  <si>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</si>
  <si>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</si>
  <si>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</si>
  <si>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</si>
  <si>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</si>
  <si>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</si>
  <si>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</si>
  <si>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</si>
  <si>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</si>
  <si>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</si>
  <si>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</si>
  <si>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</si>
  <si>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</si>
  <si>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</si>
  <si>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</si>
  <si>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</si>
  <si>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</si>
  <si>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</si>
  <si>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</si>
  <si>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</si>
  <si>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</si>
  <si>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</si>
  <si>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</si>
  <si>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</si>
  <si>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</si>
  <si>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</si>
  <si>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</si>
  <si>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</si>
  <si>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</si>
  <si>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</si>
  <si>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</si>
  <si>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</si>
  <si>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</si>
  <si>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</si>
  <si>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</si>
  <si>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</si>
  <si>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</si>
  <si>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</si>
  <si>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</si>
  <si>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</si>
  <si>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</si>
  <si>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</si>
  <si>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</si>
  <si>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</si>
  <si>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</si>
  <si>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</si>
  <si>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</si>
  <si>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</si>
  <si>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</si>
  <si>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</si>
  <si>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</si>
  <si>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</si>
  <si>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</si>
  <si>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</si>
  <si>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</si>
  <si>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</si>
  <si>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</si>
  <si>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</si>
  <si>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</si>
  <si>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</si>
  <si>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</si>
  <si>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</si>
  <si>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</si>
  <si>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</si>
  <si>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</si>
  <si>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</si>
  <si>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</si>
  <si>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</si>
  <si>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</si>
  <si>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</si>
  <si>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</si>
  <si>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</si>
  <si>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</si>
  <si>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</si>
  <si>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</si>
  <si>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</si>
  <si>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</si>
  <si>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</si>
  <si>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</si>
  <si>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</si>
  <si>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</si>
  <si>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</si>
  <si>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</si>
  <si>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</si>
  <si>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</si>
  <si>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</si>
  <si>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</si>
  <si>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</si>
  <si>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</si>
  <si>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</si>
  <si>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</si>
  <si>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</si>
  <si>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</si>
  <si>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</si>
  <si>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</si>
  <si>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</si>
  <si>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</si>
  <si>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</si>
  <si>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</si>
  <si>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</si>
  <si>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</si>
  <si>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</si>
  <si>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</si>
  <si>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</si>
  <si>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</si>
  <si>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</si>
  <si>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</si>
  <si>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</si>
  <si>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</si>
  <si>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</si>
  <si>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</si>
  <si>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</si>
  <si>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</si>
  <si>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</si>
  <si>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</si>
  <si>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</si>
  <si>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</si>
  <si>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</si>
  <si>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</si>
  <si>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</si>
  <si>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</si>
  <si>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</si>
  <si>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</si>
  <si>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</si>
  <si>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</si>
  <si>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</si>
  <si>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</si>
  <si>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</si>
  <si>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</si>
  <si>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</si>
  <si>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</si>
  <si>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</si>
  <si>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</si>
  <si>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</si>
  <si>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</si>
  <si>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</si>
  <si>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</si>
  <si>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</si>
  <si>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</si>
  <si>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</si>
  <si>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</si>
  <si>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</si>
  <si>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</si>
  <si>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</si>
  <si>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</si>
  <si>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</si>
  <si>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</si>
  <si>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</si>
  <si>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</si>
  <si>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</si>
  <si>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</si>
  <si>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</si>
  <si>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</si>
  <si>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</si>
  <si>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</si>
  <si>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</si>
  <si>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</si>
  <si>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</si>
  <si>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</si>
  <si>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</si>
  <si>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</si>
  <si>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</si>
  <si>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</si>
  <si>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</si>
  <si>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</si>
  <si>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</si>
  <si>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</si>
  <si>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</si>
  <si>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</si>
  <si>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</si>
  <si>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</si>
  <si>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</si>
  <si>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</si>
  <si>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</si>
  <si>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</si>
  <si>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</si>
  <si>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</si>
  <si>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</si>
  <si>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</si>
  <si>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</si>
  <si>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</si>
  <si>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</si>
  <si>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</si>
  <si>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</si>
  <si>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</si>
  <si>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</si>
  <si>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</si>
  <si>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</si>
  <si>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</si>
  <si>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</si>
  <si>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</si>
  <si>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</si>
  <si>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</si>
  <si>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</si>
  <si>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</si>
  <si>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</si>
  <si>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</si>
  <si>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</si>
  <si>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</si>
  <si>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</si>
  <si>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</si>
  <si>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</si>
  <si>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</si>
  <si>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</si>
  <si>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</si>
  <si>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</si>
  <si>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</si>
  <si>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</si>
  <si>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</si>
  <si>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</si>
  <si>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</si>
  <si>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</si>
  <si>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</si>
  <si>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</si>
  <si>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</si>
  <si>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</si>
  <si>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</si>
  <si>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</si>
  <si>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</si>
  <si>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</si>
  <si>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</si>
  <si>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</si>
  <si>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</si>
  <si>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</si>
  <si>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</si>
  <si>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</si>
  <si>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</si>
  <si>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</si>
  <si>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</si>
  <si>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</si>
  <si>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</si>
  <si>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</si>
  <si>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</si>
  <si>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</si>
  <si>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</si>
  <si>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</si>
  <si>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</si>
  <si>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</si>
  <si>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</si>
  <si>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</si>
  <si>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</si>
  <si>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</si>
  <si>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</si>
  <si>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</si>
  <si>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</si>
  <si>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</si>
  <si>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</si>
  <si>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</si>
  <si>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</si>
  <si>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</si>
  <si>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</si>
  <si>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</si>
  <si>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</si>
  <si>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</si>
  <si>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</si>
  <si>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</si>
  <si>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</si>
  <si>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</si>
  <si>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</si>
  <si>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</si>
  <si>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</si>
  <si>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</si>
  <si>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</si>
  <si>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</si>
  <si>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</si>
  <si>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</si>
  <si>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</si>
  <si>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</si>
  <si>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</si>
  <si>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</si>
  <si>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</si>
  <si>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</si>
  <si>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</si>
  <si>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</si>
  <si>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</si>
  <si>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</si>
  <si>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</si>
  <si>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</si>
  <si>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</si>
  <si>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</si>
  <si>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</si>
  <si>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</si>
  <si>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</si>
  <si>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</si>
  <si>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</si>
  <si>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</si>
  <si>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</si>
  <si>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</si>
  <si>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</si>
  <si>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</si>
  <si>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</si>
  <si>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</si>
  <si>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</si>
  <si>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</si>
  <si>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</si>
  <si>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</si>
  <si>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</si>
  <si>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</si>
  <si>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</si>
  <si>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</si>
  <si>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</si>
  <si>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</si>
  <si>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</si>
  <si>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</si>
  <si>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</si>
  <si>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</si>
  <si>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</si>
  <si>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</si>
  <si>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</si>
  <si>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</si>
  <si>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</si>
  <si>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</si>
  <si>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</si>
  <si>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</si>
  <si>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</si>
  <si>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</si>
  <si>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</si>
  <si>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</si>
  <si>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</si>
  <si>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</si>
  <si>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</si>
  <si>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</si>
  <si>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</si>
  <si>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</si>
  <si>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</si>
  <si>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</si>
  <si>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</si>
  <si>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</si>
  <si>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</si>
  <si>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</si>
  <si>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</si>
  <si>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</si>
  <si>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</si>
  <si>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</si>
  <si>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</si>
  <si>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</si>
  <si>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</si>
  <si>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</si>
  <si>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</si>
  <si>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</si>
  <si>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</si>
  <si>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</si>
  <si>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</si>
  <si>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</si>
  <si>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</si>
  <si>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</si>
  <si>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</si>
  <si>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</si>
  <si>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</si>
  <si>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</si>
  <si>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</si>
  <si>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</si>
  <si>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</si>
  <si>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</si>
  <si>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</si>
  <si>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</si>
  <si>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</si>
  <si>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</si>
  <si>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</si>
  <si>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</si>
  <si>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</si>
  <si>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</si>
  <si>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</si>
  <si>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</si>
  <si>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</si>
  <si>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</si>
  <si>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</si>
  <si>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</si>
  <si>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</si>
  <si>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</si>
  <si>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</si>
  <si>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</si>
  <si>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</si>
  <si>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</si>
  <si>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</si>
  <si>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</si>
  <si>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</si>
  <si>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</si>
  <si>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</si>
  <si>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</si>
  <si>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</si>
  <si>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</si>
  <si>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</si>
  <si>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</si>
  <si>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</si>
  <si>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</si>
  <si>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</si>
  <si>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</si>
  <si>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</si>
  <si>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</si>
  <si>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</si>
  <si>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</si>
  <si>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</si>
  <si>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</si>
  <si>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</si>
  <si>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</si>
  <si>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</si>
  <si>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</si>
  <si>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</si>
  <si>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</si>
  <si>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</si>
  <si>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</si>
  <si>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</si>
  <si>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</si>
  <si>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</si>
  <si>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</si>
  <si>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</si>
  <si>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</si>
  <si>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</si>
  <si>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</si>
  <si>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</si>
  <si>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</si>
  <si>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</si>
  <si>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</si>
  <si>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</si>
  <si>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</si>
  <si>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</si>
  <si>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</si>
  <si>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</si>
  <si>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</si>
  <si>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</si>
  <si>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</si>
  <si>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</si>
  <si>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</si>
  <si>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</si>
  <si>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</si>
  <si>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</si>
  <si>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</si>
  <si>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</si>
  <si>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</si>
  <si>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</si>
  <si>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</si>
  <si>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</si>
  <si>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</si>
  <si>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</si>
  <si>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</si>
  <si>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</si>
  <si>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</si>
  <si>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</si>
  <si>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</si>
  <si>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</si>
  <si>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</si>
  <si>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</si>
  <si>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</si>
  <si>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</si>
  <si>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</si>
  <si>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</si>
  <si>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</si>
  <si>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</si>
  <si>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</si>
  <si>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</si>
  <si>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</si>
  <si>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</si>
  <si>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</si>
  <si>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</si>
  <si>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</si>
  <si>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</si>
  <si>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</si>
  <si>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</si>
  <si>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</si>
  <si>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</si>
  <si>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</si>
  <si>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</si>
  <si>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</si>
  <si>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</si>
  <si>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</si>
  <si>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</si>
  <si>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</si>
  <si>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</si>
  <si>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</si>
  <si>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</si>
  <si>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</si>
  <si>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</si>
  <si>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</si>
  <si>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</si>
  <si>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</si>
  <si>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</si>
  <si>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</si>
  <si>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</si>
  <si>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</si>
  <si>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</si>
  <si>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</si>
  <si>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</si>
  <si>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</si>
  <si>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</si>
  <si>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</si>
  <si>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</si>
  <si>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</si>
  <si>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</si>
  <si>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</si>
  <si>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</si>
  <si>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</si>
  <si>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</si>
  <si>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</si>
  <si>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</si>
  <si>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</si>
  <si>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</si>
  <si>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</si>
  <si>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</si>
  <si>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</si>
  <si>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</si>
  <si>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</si>
  <si>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</si>
  <si>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</si>
  <si>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</si>
  <si>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</si>
  <si>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</si>
  <si>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</si>
  <si>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</si>
  <si>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</si>
  <si>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</si>
  <si>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</si>
  <si>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</si>
  <si>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</si>
  <si>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</si>
  <si>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</si>
  <si>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</si>
  <si>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</si>
  <si>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</si>
  <si>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</si>
  <si>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</si>
  <si>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</si>
  <si>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</si>
  <si>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</si>
  <si>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</si>
  <si>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</si>
  <si>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</si>
  <si>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</si>
  <si>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</si>
  <si>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</si>
  <si>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</si>
  <si>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</si>
  <si>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</si>
  <si>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</si>
  <si>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</si>
  <si>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</si>
  <si>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</si>
  <si>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</si>
  <si>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</si>
  <si>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</si>
  <si>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</si>
  <si>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</si>
  <si>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</si>
  <si>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</si>
  <si>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</si>
  <si>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</si>
  <si>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</si>
  <si>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</si>
  <si>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</si>
  <si>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</si>
  <si>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</si>
  <si>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</si>
  <si>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</si>
  <si>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</si>
  <si>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</si>
  <si>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</si>
  <si>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</si>
  <si>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</si>
  <si>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</si>
  <si>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</si>
  <si>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</si>
  <si>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</si>
  <si>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</si>
  <si>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</si>
  <si>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</si>
  <si>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</si>
  <si>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</si>
  <si>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</si>
  <si>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</si>
  <si>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</si>
  <si>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</si>
  <si>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</si>
  <si>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</si>
  <si>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</si>
  <si>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</si>
  <si>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</si>
  <si>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</si>
  <si>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</si>
  <si>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</si>
  <si>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</si>
  <si>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</si>
  <si>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</si>
  <si>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</si>
  <si>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</si>
  <si>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</si>
  <si>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</si>
  <si>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</si>
  <si>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</si>
  <si>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</si>
  <si>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</si>
  <si>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</si>
  <si>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</si>
  <si>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</si>
  <si>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</si>
  <si>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</si>
  <si>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</si>
  <si>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</si>
  <si>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</si>
  <si>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</si>
  <si>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</si>
  <si>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</si>
  <si>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</si>
  <si>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</si>
  <si>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</si>
  <si>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</si>
  <si>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</si>
  <si>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</si>
  <si>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</si>
  <si>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</si>
  <si>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</si>
  <si>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</si>
  <si>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</si>
  <si>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</si>
  <si>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</si>
  <si>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</si>
  <si>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</si>
  <si>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</si>
  <si>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</si>
  <si>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</si>
  <si>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</si>
  <si>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</si>
  <si>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</si>
  <si>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</si>
  <si>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</si>
  <si>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</si>
  <si>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</si>
  <si>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</si>
  <si>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</si>
  <si>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</si>
  <si>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</si>
  <si>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</si>
  <si>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</si>
  <si>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</si>
  <si>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</si>
  <si>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</si>
  <si>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</si>
  <si>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</si>
  <si>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</si>
  <si>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</si>
  <si>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</si>
  <si>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</si>
  <si>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</si>
  <si>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</si>
  <si>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</si>
  <si>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</si>
  <si>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</si>
  <si>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</si>
  <si>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</si>
  <si>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</si>
  <si>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</si>
  <si>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</si>
  <si>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</si>
  <si>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</si>
  <si>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</si>
  <si>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</si>
  <si>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</si>
  <si>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</si>
  <si>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</si>
  <si>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</si>
  <si>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</si>
  <si>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</si>
  <si>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</si>
  <si>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</si>
  <si>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</si>
  <si>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</si>
  <si>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</si>
  <si>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</si>
  <si>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</si>
  <si>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</si>
  <si>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</si>
  <si>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</si>
  <si>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</si>
  <si>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</si>
  <si>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</si>
  <si>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</si>
  <si>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</si>
  <si>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</si>
  <si>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</si>
  <si>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</si>
  <si>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</si>
  <si>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</si>
  <si>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</si>
  <si>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</si>
  <si>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</si>
  <si>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</si>
  <si>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</si>
  <si>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</si>
  <si>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</si>
  <si>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</si>
  <si>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</si>
  <si>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</si>
  <si>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</si>
  <si>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</si>
  <si>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</si>
  <si>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</si>
  <si>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</si>
  <si>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</si>
  <si>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</si>
  <si>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</si>
  <si>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</si>
  <si>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</si>
  <si>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</si>
  <si>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</si>
  <si>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</si>
  <si>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</si>
  <si>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</si>
  <si>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</si>
  <si>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</si>
  <si>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</si>
  <si>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</si>
  <si>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</si>
  <si>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</si>
  <si>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</si>
  <si>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</si>
  <si>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</si>
  <si>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</si>
  <si>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</si>
  <si>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</si>
  <si>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</si>
  <si>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</si>
  <si>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</si>
  <si>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</si>
  <si>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</si>
  <si>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</si>
  <si>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</si>
  <si>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</si>
  <si>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</si>
  <si>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</si>
  <si>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</si>
  <si>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</si>
  <si>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</si>
  <si>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</si>
  <si>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</si>
  <si>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</si>
  <si>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</si>
  <si>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</si>
  <si>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</si>
  <si>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</si>
  <si>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</si>
  <si>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</si>
  <si>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</si>
  <si>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</si>
  <si>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</si>
  <si>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</si>
  <si>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</si>
  <si>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</si>
  <si>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</si>
  <si>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</si>
  <si>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</si>
  <si>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</si>
  <si>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</si>
  <si>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</si>
  <si>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</si>
  <si>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</si>
  <si>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</si>
  <si>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</si>
  <si>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</si>
  <si>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</si>
  <si>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</si>
  <si>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</si>
  <si>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</si>
  <si>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</si>
  <si>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</si>
  <si>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</si>
  <si>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</si>
  <si>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</si>
  <si>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</si>
  <si>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</si>
  <si>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</si>
  <si>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</si>
  <si>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</si>
  <si>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</si>
  <si>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</si>
  <si>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</si>
  <si>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</si>
  <si>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</si>
  <si>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</si>
  <si>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</si>
  <si>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</si>
  <si>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</si>
  <si>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</si>
  <si>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</si>
  <si>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</si>
  <si>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</si>
  <si>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</si>
  <si>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</si>
  <si>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</si>
  <si>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</si>
  <si>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</si>
  <si>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</si>
  <si>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</si>
  <si>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</si>
  <si>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</si>
  <si>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</si>
  <si>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</si>
  <si>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</si>
  <si>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</si>
  <si>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</si>
  <si>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</si>
  <si>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</si>
  <si>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</si>
  <si>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</si>
  <si>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</si>
  <si>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</si>
  <si>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</si>
  <si>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</si>
  <si>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</si>
  <si>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</si>
  <si>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</si>
  <si>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</si>
  <si>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</si>
  <si>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</si>
  <si>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</si>
  <si>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</si>
  <si>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</si>
  <si>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</si>
  <si>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</si>
  <si>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</si>
  <si>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</si>
  <si>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</si>
  <si>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</si>
  <si>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</si>
  <si>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</si>
  <si>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</si>
  <si>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</si>
  <si>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</si>
  <si>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</si>
  <si>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</si>
  <si>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</si>
  <si>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</si>
  <si>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</si>
  <si>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</si>
  <si>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</si>
  <si>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</si>
  <si>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</si>
  <si>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</si>
  <si>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</si>
  <si>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</si>
  <si>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</si>
  <si>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</si>
  <si>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</si>
  <si>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</si>
  <si>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</si>
  <si>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</si>
  <si>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</si>
  <si>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</si>
  <si>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</si>
  <si>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</si>
  <si>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</si>
  <si>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</si>
  <si>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</si>
  <si>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</si>
  <si>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</si>
  <si>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</si>
  <si>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</si>
  <si>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</si>
  <si>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</si>
  <si>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</si>
  <si>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</si>
  <si>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</si>
  <si>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</si>
  <si>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</si>
  <si>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</si>
  <si>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</si>
  <si>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</si>
  <si>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</si>
  <si>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</si>
  <si>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</si>
  <si>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</si>
  <si>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</si>
  <si>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</si>
  <si>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</si>
  <si>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</si>
  <si>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</si>
  <si>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</si>
  <si>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</si>
  <si>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</si>
  <si>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</si>
  <si>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</si>
  <si>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</si>
  <si>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</si>
  <si>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</si>
  <si>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</si>
  <si>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</si>
  <si>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</si>
  <si>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</si>
  <si>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</si>
  <si>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</si>
  <si>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</si>
  <si>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</si>
  <si>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</si>
  <si>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</si>
  <si>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</si>
  <si>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</si>
  <si>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</si>
  <si>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</si>
  <si>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</si>
  <si>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</si>
  <si>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</si>
  <si>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</si>
  <si>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</si>
  <si>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</si>
  <si>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</si>
  <si>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</si>
  <si>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</si>
  <si>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</si>
  <si>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</si>
  <si>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</si>
  <si>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</si>
  <si>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</si>
  <si>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</si>
  <si>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</si>
  <si>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</si>
  <si>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</si>
  <si>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</si>
  <si>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</si>
  <si>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</si>
  <si>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</si>
  <si>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</si>
  <si>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</si>
  <si>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</si>
  <si>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</si>
  <si>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</si>
  <si>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</si>
  <si>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</si>
  <si>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</si>
  <si>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</si>
  <si>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</si>
  <si>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</si>
  <si>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</si>
  <si>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</si>
  <si>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</si>
  <si>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</si>
  <si>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</si>
  <si>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</si>
  <si>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</si>
  <si>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</si>
  <si>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</si>
  <si>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</si>
  <si>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</si>
  <si>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</si>
  <si>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</si>
  <si>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</si>
  <si>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</si>
  <si>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</si>
  <si>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</si>
  <si>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</si>
  <si>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</si>
  <si>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</si>
  <si>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</si>
  <si>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</si>
  <si>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</si>
  <si>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</si>
  <si>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</si>
  <si>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</si>
  <si>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</si>
  <si>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</si>
  <si>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</si>
  <si>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</si>
  <si>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</si>
  <si>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</si>
  <si>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</si>
  <si>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</si>
  <si>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</si>
  <si>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</si>
  <si>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</si>
  <si>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</si>
  <si>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</si>
  <si>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</si>
  <si>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</si>
  <si>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</si>
  <si>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</si>
  <si>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</si>
  <si>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</si>
  <si>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</si>
  <si>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</si>
  <si>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</si>
  <si>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</si>
  <si>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</si>
  <si>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</si>
  <si>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</si>
  <si>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</si>
  <si>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</si>
  <si>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</si>
  <si>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</si>
  <si>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</si>
  <si>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</si>
  <si>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</si>
  <si>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</si>
  <si>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</si>
  <si>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</si>
  <si>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</si>
  <si>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</si>
  <si>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</si>
  <si>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</si>
  <si>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</si>
  <si>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</si>
  <si>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</si>
  <si>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</si>
  <si>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</si>
  <si>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</si>
  <si>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</si>
  <si>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</si>
  <si>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</si>
  <si>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</si>
  <si>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</si>
  <si>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</si>
  <si>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</si>
  <si>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</si>
  <si>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</si>
  <si>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</si>
  <si>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</si>
  <si>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</si>
  <si>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</si>
  <si>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</si>
  <si>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</si>
  <si>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</si>
  <si>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</si>
  <si>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</si>
  <si>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</si>
  <si>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</si>
  <si>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</si>
  <si>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</si>
  <si>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</si>
  <si>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</si>
  <si>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</si>
  <si>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</si>
  <si>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</si>
  <si>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</si>
  <si>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</si>
  <si>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</si>
  <si>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</si>
  <si>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</si>
  <si>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</si>
  <si>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</si>
  <si>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</si>
  <si>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</si>
  <si>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</si>
  <si>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</si>
  <si>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</si>
  <si>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</si>
  <si>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</si>
  <si>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</si>
  <si>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</si>
  <si>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</si>
  <si>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</si>
  <si>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</si>
  <si>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</si>
  <si>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</si>
  <si>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</si>
  <si>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</si>
  <si>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</si>
  <si>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</si>
  <si>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</si>
  <si>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</si>
  <si>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</si>
  <si>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</si>
  <si>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</si>
  <si>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</si>
  <si>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</si>
  <si>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</si>
  <si>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</si>
  <si>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</si>
  <si>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</si>
  <si>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</si>
  <si>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</si>
  <si>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</si>
  <si>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</si>
  <si>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</si>
  <si>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</si>
  <si>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</si>
  <si>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</si>
  <si>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</si>
  <si>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</si>
  <si>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</si>
  <si>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</si>
  <si>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</si>
  <si>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</si>
  <si>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</si>
  <si>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</si>
  <si>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</si>
  <si>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</si>
  <si>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</si>
  <si>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</si>
  <si>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</si>
  <si>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</si>
  <si>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</si>
  <si>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</si>
  <si>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</si>
  <si>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</si>
  <si>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</si>
  <si>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</si>
  <si>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</si>
  <si>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</si>
  <si>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</si>
  <si>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</si>
  <si>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</si>
  <si>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</si>
  <si>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</si>
  <si>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</si>
  <si>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</si>
  <si>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</si>
  <si>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</si>
  <si>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</si>
  <si>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</si>
  <si>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</si>
  <si>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</si>
  <si>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</si>
  <si>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</si>
  <si>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</si>
  <si>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</si>
  <si>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</si>
  <si>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</si>
  <si>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</si>
  <si>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</si>
  <si>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</si>
  <si>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</si>
  <si>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</si>
  <si>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</si>
  <si>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</si>
  <si>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</si>
  <si>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</si>
  <si>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</si>
  <si>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</si>
  <si>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</si>
  <si>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</si>
  <si>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</si>
  <si>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</si>
  <si>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</si>
  <si>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</si>
  <si>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</si>
  <si>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</si>
  <si>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</si>
  <si>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</si>
  <si>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</si>
  <si>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</si>
  <si>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</si>
  <si>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</si>
  <si>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</si>
  <si>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</si>
  <si>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</si>
  <si>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</si>
  <si>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</si>
  <si>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</si>
  <si>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</si>
  <si>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</si>
  <si>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</si>
  <si>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</si>
  <si>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</si>
  <si>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</si>
  <si>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</si>
  <si>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</si>
  <si>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</si>
  <si>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</si>
  <si>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</si>
  <si>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</si>
  <si>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</si>
  <si>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</si>
  <si>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</si>
  <si>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</si>
  <si>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</si>
  <si>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</si>
  <si>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</si>
  <si>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</si>
  <si>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</si>
  <si>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</si>
  <si>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</si>
  <si>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</si>
  <si>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</si>
  <si>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</si>
  <si>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</si>
  <si>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</si>
  <si>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</si>
  <si>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</si>
  <si>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</si>
  <si>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</si>
  <si>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</si>
  <si>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</si>
  <si>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</si>
  <si>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</si>
  <si>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</si>
  <si>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</si>
  <si>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</si>
  <si>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</si>
  <si>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</si>
  <si>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</si>
  <si>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</si>
  <si>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</si>
  <si>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</si>
  <si>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</si>
  <si>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</si>
  <si>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</si>
  <si>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</si>
  <si>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</si>
  <si>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</si>
  <si>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</si>
  <si>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</si>
  <si>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</si>
  <si>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</si>
  <si>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</si>
  <si>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</si>
  <si>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</si>
  <si>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</si>
  <si>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</si>
  <si>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</si>
  <si>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</si>
  <si>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</si>
  <si>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</si>
  <si>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</si>
  <si>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</si>
  <si>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</si>
  <si>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</si>
  <si>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</si>
  <si>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</si>
  <si>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</si>
  <si>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</si>
  <si>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</si>
  <si>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</si>
  <si>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</si>
  <si>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</si>
  <si>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</si>
  <si>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</si>
  <si>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</si>
  <si>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</si>
  <si>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</si>
  <si>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</si>
  <si>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</si>
  <si>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</si>
  <si>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</si>
  <si>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</si>
  <si>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</si>
  <si>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</si>
  <si>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</si>
  <si>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</si>
  <si>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</si>
  <si>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</si>
  <si>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</si>
  <si>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</si>
  <si>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</si>
  <si>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</si>
  <si>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</si>
  <si>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</si>
  <si>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</si>
  <si>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</si>
  <si>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</si>
  <si>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</si>
  <si>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</si>
  <si>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</si>
  <si>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</si>
  <si>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</si>
  <si>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</si>
  <si>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</si>
  <si>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</si>
  <si>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</si>
  <si>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</si>
  <si>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</si>
  <si>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</si>
  <si>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</si>
  <si>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</si>
  <si>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</si>
  <si>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</si>
  <si>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</si>
  <si>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</si>
  <si>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</si>
  <si>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</si>
  <si>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</si>
  <si>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</si>
  <si>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</si>
  <si>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</si>
  <si>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</si>
  <si>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</si>
  <si>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</si>
  <si>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</si>
  <si>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</si>
  <si>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</si>
  <si>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</si>
  <si>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</si>
  <si>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</si>
  <si>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</si>
  <si>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</si>
  <si>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</si>
  <si>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</si>
  <si>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</si>
  <si>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</si>
  <si>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</si>
  <si>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</si>
  <si>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</si>
  <si>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</si>
  <si>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</si>
  <si>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</si>
  <si>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</si>
  <si>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</si>
  <si>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</si>
  <si>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</si>
  <si>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</si>
  <si>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</si>
  <si>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</si>
  <si>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</si>
  <si>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</si>
  <si>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</si>
  <si>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</si>
  <si>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</si>
  <si>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</si>
  <si>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</si>
  <si>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</si>
  <si>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</si>
  <si>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</si>
  <si>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</si>
  <si>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</si>
  <si>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</si>
  <si>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</si>
  <si>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</si>
  <si>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</si>
  <si>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</si>
  <si>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</si>
  <si>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</si>
  <si>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</si>
  <si>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</si>
  <si>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</si>
  <si>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</si>
  <si>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</si>
  <si>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</si>
  <si>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</si>
  <si>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</si>
  <si>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</si>
  <si>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</si>
  <si>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</si>
  <si>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</si>
  <si>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</si>
  <si>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</si>
  <si>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</si>
  <si>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</si>
  <si>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</si>
  <si>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</si>
  <si>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</si>
  <si>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</si>
  <si>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</si>
  <si>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</si>
  <si>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</si>
  <si>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</si>
  <si>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</si>
  <si>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</si>
  <si>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</si>
  <si>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</si>
  <si>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</si>
  <si>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</si>
  <si>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</si>
  <si>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</si>
  <si>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</si>
  <si>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</si>
  <si>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</si>
  <si>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</si>
  <si>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</si>
  <si>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</si>
  <si>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</si>
  <si>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</si>
  <si>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</si>
  <si>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</si>
  <si>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</si>
  <si>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</si>
  <si>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</si>
  <si>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</si>
  <si>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</si>
  <si>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</si>
  <si>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</si>
  <si>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</si>
  <si>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</si>
  <si>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</si>
  <si>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</si>
  <si>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</si>
  <si>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</si>
  <si>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</si>
  <si>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</si>
  <si>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</si>
  <si>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</si>
  <si>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</si>
  <si>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</si>
  <si>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</si>
  <si>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</si>
  <si>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</si>
  <si>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</si>
  <si>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</si>
  <si>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</si>
  <si>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</si>
  <si>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</si>
  <si>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</si>
  <si>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</si>
  <si>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</si>
  <si>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</si>
  <si>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</si>
  <si>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</si>
  <si>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</si>
  <si>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</si>
  <si>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</si>
  <si>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</si>
  <si>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</si>
  <si>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</si>
  <si>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</si>
  <si>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</si>
  <si>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</si>
  <si>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</si>
  <si>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</si>
  <si>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</si>
  <si>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</si>
  <si>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</si>
  <si>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</si>
  <si>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</si>
  <si>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</si>
  <si>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</si>
  <si>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</si>
  <si>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</si>
  <si>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</si>
  <si>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</si>
  <si>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</si>
  <si>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</si>
  <si>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</si>
  <si>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</si>
  <si>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</si>
  <si>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</si>
  <si>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</si>
  <si>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</si>
  <si>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</si>
  <si>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</si>
  <si>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</si>
  <si>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</si>
  <si>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</si>
  <si>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</si>
  <si>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</si>
  <si>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</si>
  <si>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</si>
  <si>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</si>
  <si>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</si>
  <si>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</si>
  <si>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</si>
  <si>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</si>
  <si>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</si>
  <si>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</si>
  <si>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</si>
  <si>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</si>
  <si>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</si>
  <si>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</si>
  <si>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</si>
  <si>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</si>
  <si>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</si>
  <si>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</si>
  <si>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</si>
  <si>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</si>
  <si>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</si>
  <si>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</si>
  <si>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</si>
  <si>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</si>
  <si>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</si>
  <si>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</si>
  <si>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</si>
  <si>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</si>
  <si>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</si>
  <si>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</si>
  <si>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</si>
  <si>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</si>
  <si>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</si>
  <si>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</si>
  <si>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</si>
  <si>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</si>
  <si>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</si>
  <si>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</si>
  <si>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</si>
  <si>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</si>
  <si>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</si>
  <si>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</si>
  <si>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</si>
  <si>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</si>
  <si>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</si>
  <si>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</si>
  <si>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</si>
  <si>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</si>
  <si>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</si>
  <si>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</si>
  <si>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</si>
  <si>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</si>
  <si>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</si>
  <si>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</si>
  <si>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</si>
  <si>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</si>
  <si>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</si>
  <si>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</si>
  <si>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</si>
  <si>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</si>
  <si>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</si>
  <si>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</si>
  <si>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</si>
  <si>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</si>
  <si>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</si>
  <si>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</si>
  <si>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</si>
  <si>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</si>
  <si>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</si>
  <si>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</si>
  <si>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</si>
  <si>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</si>
  <si>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</si>
  <si>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</si>
  <si>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</si>
  <si>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</si>
  <si>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</si>
  <si>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</si>
  <si>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</si>
  <si>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</si>
  <si>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</si>
  <si>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</si>
  <si>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</si>
  <si>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</si>
  <si>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</si>
  <si>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</si>
  <si>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</si>
  <si>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</si>
  <si>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</si>
  <si>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</si>
  <si>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</si>
  <si>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</si>
  <si>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</si>
  <si>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</si>
  <si>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</si>
  <si>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</si>
  <si>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</si>
  <si>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</si>
  <si>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</si>
  <si>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</si>
  <si>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</si>
  <si>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</si>
  <si>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</si>
  <si>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</si>
  <si>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</si>
  <si>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</si>
  <si>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</si>
  <si>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</si>
  <si>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</si>
  <si>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</si>
  <si>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</si>
  <si>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</si>
  <si>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</si>
  <si>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</si>
  <si>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</si>
  <si>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</si>
  <si>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</si>
  <si>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</si>
  <si>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</si>
  <si>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</si>
  <si>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</si>
  <si>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</si>
  <si>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</si>
  <si>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</si>
  <si>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</si>
  <si>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</si>
  <si>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</si>
  <si>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</si>
  <si>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</si>
  <si>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</si>
  <si>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</si>
  <si>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</si>
  <si>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</si>
  <si>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</si>
  <si>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</si>
  <si>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</si>
  <si>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</si>
  <si>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</si>
  <si>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</si>
  <si>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</si>
  <si>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</si>
  <si>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</si>
  <si>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</si>
  <si>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</si>
  <si>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</si>
  <si>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</si>
  <si>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</si>
  <si>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</si>
  <si>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</si>
  <si>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</si>
  <si>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</si>
  <si>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</si>
  <si>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</si>
  <si>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</si>
  <si>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</si>
  <si>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</si>
  <si>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</si>
  <si>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</si>
  <si>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</si>
  <si>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</si>
  <si>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</si>
  <si>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</si>
  <si>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</si>
  <si>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</si>
  <si>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</si>
  <si>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</si>
  <si>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</si>
  <si>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</si>
  <si>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</si>
  <si>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</si>
  <si>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</si>
  <si>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</si>
  <si>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</si>
  <si>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</si>
  <si>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</si>
  <si>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</si>
  <si>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</si>
  <si>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</si>
  <si>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</si>
  <si>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</si>
  <si>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</si>
  <si>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</si>
  <si>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</si>
  <si>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</si>
  <si>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</si>
  <si>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</si>
  <si>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</si>
  <si>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</si>
  <si>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</si>
  <si>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</si>
  <si>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</si>
  <si>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</si>
  <si>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</si>
  <si>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</si>
  <si>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</si>
  <si>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</si>
  <si>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</si>
  <si>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</si>
  <si>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</si>
  <si>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</si>
  <si>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</si>
  <si>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</si>
  <si>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</si>
  <si>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</si>
  <si>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</si>
  <si>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</si>
  <si>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</si>
  <si>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</si>
  <si>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</si>
  <si>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</si>
  <si>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</si>
  <si>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</si>
  <si>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</si>
  <si>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</si>
  <si>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</si>
  <si>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</si>
  <si>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</si>
  <si>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</si>
  <si>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</si>
  <si>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</si>
  <si>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</si>
  <si>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</si>
  <si>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</si>
  <si>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</si>
  <si>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</si>
  <si>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</si>
  <si>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</si>
  <si>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</si>
  <si>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</si>
  <si>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</si>
  <si>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</si>
  <si>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</si>
  <si>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</si>
  <si>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</si>
  <si>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</si>
  <si>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</si>
  <si>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</si>
  <si>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</si>
  <si>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</si>
  <si>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</si>
  <si>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</si>
  <si>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</si>
  <si>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</si>
  <si>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</si>
  <si>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</si>
  <si>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</si>
  <si>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</si>
  <si>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</si>
  <si>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</si>
  <si>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</si>
  <si>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</si>
  <si>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</si>
  <si>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</si>
  <si>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</si>
  <si>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</si>
  <si>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</si>
  <si>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</si>
  <si>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</si>
  <si>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</si>
  <si>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</si>
  <si>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</si>
  <si>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</si>
  <si>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</si>
  <si>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</si>
  <si>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</si>
  <si>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</si>
  <si>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</si>
  <si>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</si>
  <si>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</si>
  <si>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</si>
  <si>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</si>
  <si>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</si>
  <si>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</si>
  <si>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</si>
  <si>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</si>
  <si>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</si>
  <si>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</si>
  <si>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</si>
  <si>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</si>
  <si>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</si>
  <si>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</si>
  <si>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</si>
  <si>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</si>
  <si>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</si>
  <si>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</si>
  <si>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</si>
  <si>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</si>
  <si>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</si>
  <si>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</si>
  <si>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</si>
  <si>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</si>
  <si>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</si>
  <si>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</si>
  <si>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</si>
  <si>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</si>
  <si>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</si>
  <si>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</si>
  <si>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</si>
  <si>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</si>
  <si>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</si>
  <si>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</si>
  <si>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</si>
  <si>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</si>
  <si>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</si>
  <si>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</si>
  <si>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</si>
  <si>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</si>
  <si>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</si>
  <si>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</si>
  <si>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</si>
  <si>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</si>
  <si>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</si>
  <si>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</si>
  <si>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</si>
  <si>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</si>
  <si>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</si>
  <si>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</si>
  <si>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</si>
  <si>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</si>
  <si>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</si>
  <si>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</si>
  <si>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</si>
  <si>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</si>
  <si>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</si>
  <si>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</si>
  <si>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</si>
  <si>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</si>
  <si>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</si>
  <si>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</si>
  <si>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</si>
  <si>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</si>
  <si>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</si>
  <si>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</si>
  <si>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</si>
  <si>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</si>
  <si>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</si>
  <si>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</si>
  <si>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</si>
  <si>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</si>
  <si>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</si>
  <si>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</si>
  <si>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</si>
  <si>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</si>
  <si>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</si>
  <si>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</si>
  <si>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</si>
  <si>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</si>
  <si>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</si>
  <si>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</si>
  <si>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</si>
  <si>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</si>
  <si>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</si>
  <si>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</si>
  <si>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</si>
  <si>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</si>
  <si>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</si>
  <si>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</si>
  <si>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</si>
  <si>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</si>
  <si>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</si>
  <si>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</si>
  <si>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</si>
  <si>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</si>
  <si>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</si>
  <si>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</si>
  <si>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</si>
  <si>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</si>
  <si>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</si>
  <si>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</si>
  <si>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</si>
  <si>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</si>
  <si>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</si>
  <si>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</si>
  <si>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</si>
  <si>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</si>
  <si>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</si>
  <si>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</si>
  <si>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</si>
  <si>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</si>
  <si>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</si>
  <si>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</si>
  <si>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</si>
  <si>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</si>
  <si>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</si>
  <si>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</si>
  <si>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</si>
  <si>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</si>
  <si>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</si>
  <si>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</si>
  <si>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</si>
  <si>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</si>
  <si>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</si>
  <si>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</si>
  <si>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</si>
  <si>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</si>
  <si>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</si>
  <si>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</si>
  <si>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</si>
  <si>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</si>
  <si>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</si>
  <si>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</si>
  <si>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</si>
  <si>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</si>
  <si>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</si>
  <si>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</si>
  <si>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</si>
  <si>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</si>
  <si>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</si>
  <si>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</si>
  <si>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</si>
  <si>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</si>
  <si>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</si>
  <si>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</si>
  <si>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</si>
  <si>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</si>
  <si>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</si>
  <si>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</si>
  <si>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</si>
  <si>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</si>
  <si>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</si>
  <si>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</si>
  <si>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</si>
  <si>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</si>
  <si>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</si>
  <si>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</si>
  <si>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</si>
  <si>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</si>
  <si>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</si>
  <si>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</si>
  <si>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</si>
  <si>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</si>
  <si>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</si>
  <si>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</si>
  <si>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</si>
  <si>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</si>
  <si>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</si>
  <si>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</si>
  <si>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</si>
  <si>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</si>
  <si>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</si>
  <si>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</si>
  <si>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</si>
  <si>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</si>
  <si>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</si>
  <si>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</si>
  <si>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</si>
  <si>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</si>
  <si>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</si>
  <si>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</si>
  <si>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</si>
  <si>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</si>
  <si>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</si>
  <si>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</si>
  <si>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</si>
  <si>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</si>
  <si>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</si>
  <si>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</si>
  <si>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</si>
  <si>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</si>
  <si>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</si>
  <si>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</si>
  <si>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</si>
  <si>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</si>
  <si>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</si>
  <si>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</si>
  <si>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</si>
  <si>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</si>
  <si>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</si>
  <si>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</si>
  <si>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</si>
  <si>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</si>
  <si>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</si>
  <si>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</si>
  <si>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</si>
  <si>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</si>
  <si>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</si>
  <si>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</si>
  <si>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</si>
  <si>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</si>
  <si>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</si>
  <si>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</si>
  <si>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</si>
  <si>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</si>
  <si>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</si>
  <si>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</si>
  <si>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</si>
  <si>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</si>
  <si>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</si>
  <si>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</si>
  <si>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</si>
  <si>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</si>
  <si>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</si>
  <si>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</si>
  <si>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</si>
  <si>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</si>
  <si>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</si>
  <si>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</si>
  <si>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</si>
  <si>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</si>
  <si>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</si>
  <si>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</si>
  <si>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</si>
  <si>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</si>
  <si>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</si>
  <si>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</si>
  <si>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</si>
  <si>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</si>
  <si>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</si>
  <si>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</si>
  <si>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</si>
  <si>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</si>
  <si>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</si>
  <si>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</si>
  <si>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</si>
  <si>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</si>
  <si>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</si>
  <si>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</si>
  <si>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</si>
  <si>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</si>
  <si>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</si>
  <si>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</si>
  <si>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</si>
  <si>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</si>
  <si>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</si>
  <si>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</si>
  <si>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</si>
  <si>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</si>
  <si>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</si>
  <si>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</si>
  <si>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</si>
  <si>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</si>
  <si>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</si>
  <si>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</si>
  <si>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</si>
  <si>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</si>
  <si>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</si>
  <si>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</si>
  <si>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</si>
  <si>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</si>
  <si>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</si>
  <si>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</si>
  <si>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</si>
  <si>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</si>
  <si>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</si>
  <si>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</si>
  <si>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</si>
  <si>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</si>
  <si>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</si>
  <si>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</si>
  <si>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</si>
  <si>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</si>
  <si>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</si>
  <si>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</si>
  <si>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</si>
  <si>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</si>
  <si>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</si>
  <si>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</si>
  <si>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</si>
  <si>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</si>
  <si>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</si>
  <si>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</si>
  <si>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</si>
  <si>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</si>
  <si>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</si>
  <si>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</si>
  <si>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</si>
  <si>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</si>
  <si>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</si>
  <si>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</si>
  <si>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</si>
  <si>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</si>
  <si>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</si>
  <si>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</si>
  <si>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</si>
  <si>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</si>
  <si>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</si>
  <si>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</si>
  <si>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</si>
  <si>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</si>
  <si>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</si>
  <si>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</si>
  <si>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</si>
  <si>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</si>
  <si>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</si>
  <si>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</si>
  <si>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</si>
  <si>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</si>
  <si>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</si>
  <si>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</si>
  <si>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</si>
  <si>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</si>
  <si>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</si>
  <si>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</si>
  <si>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</si>
  <si>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</si>
  <si>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</si>
  <si>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</si>
  <si>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</si>
  <si>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</si>
  <si>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</si>
  <si>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</si>
  <si>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</si>
  <si>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</si>
  <si>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</si>
  <si>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</si>
  <si>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</si>
  <si>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</si>
  <si>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</si>
  <si>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</si>
  <si>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</si>
  <si>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</si>
  <si>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</si>
  <si>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</si>
  <si>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</si>
  <si>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</si>
  <si>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</si>
  <si>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</si>
  <si>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</si>
  <si>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</si>
  <si>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</si>
  <si>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</si>
  <si>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</si>
  <si>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</si>
  <si>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</si>
  <si>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</si>
  <si>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</si>
  <si>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</si>
  <si>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</si>
  <si>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</si>
  <si>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</si>
  <si>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</si>
  <si>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</si>
  <si>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</si>
  <si>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</si>
  <si>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</si>
  <si>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</si>
  <si>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</si>
  <si>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</si>
  <si>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</si>
  <si>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</si>
  <si>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</si>
  <si>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</si>
  <si>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</si>
  <si>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</si>
  <si>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</si>
  <si>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</si>
  <si>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</si>
  <si>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</si>
  <si>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</si>
  <si>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</si>
  <si>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</si>
  <si>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</si>
  <si>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</si>
  <si>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</si>
  <si>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</si>
  <si>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</si>
  <si>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</si>
  <si>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</si>
  <si>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</si>
  <si>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</si>
  <si>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</si>
  <si>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</si>
  <si>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</si>
  <si>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</si>
  <si>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</si>
  <si>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</si>
  <si>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</si>
  <si>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</si>
  <si>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</si>
  <si>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</si>
  <si>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</si>
  <si>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</si>
  <si>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</si>
  <si>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</si>
  <si>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</si>
  <si>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</si>
  <si>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</si>
  <si>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</si>
  <si>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</si>
  <si>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</si>
  <si>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</si>
  <si>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</si>
  <si>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</si>
  <si>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</si>
  <si>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</si>
  <si>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</si>
  <si>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</si>
  <si>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</si>
  <si>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</si>
  <si>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</si>
  <si>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</si>
  <si>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</si>
  <si>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</si>
  <si>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</si>
  <si>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</si>
  <si>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</si>
  <si>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</si>
  <si>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</si>
  <si>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</si>
  <si>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</si>
  <si>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</si>
  <si>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</si>
  <si>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</si>
  <si>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</si>
  <si>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</si>
  <si>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</si>
  <si>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</si>
  <si>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</si>
  <si>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</si>
  <si>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</si>
  <si>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</si>
  <si>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</si>
  <si>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</si>
  <si>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</si>
  <si>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</si>
  <si>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</si>
  <si>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</si>
  <si>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</si>
  <si>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</si>
  <si>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</si>
  <si>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</si>
  <si>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</si>
  <si>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</si>
  <si>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</si>
  <si>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</si>
  <si>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</si>
  <si>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</si>
  <si>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</si>
  <si>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</si>
  <si>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</si>
  <si>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</si>
  <si>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</si>
  <si>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</si>
  <si>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</si>
  <si>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</si>
  <si>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</si>
  <si>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</si>
  <si>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</si>
  <si>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</si>
  <si>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</si>
  <si>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</si>
  <si>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</si>
  <si>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</si>
  <si>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</si>
  <si>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</si>
  <si>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</si>
  <si>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</si>
  <si>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</si>
  <si>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</si>
  <si>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</si>
  <si>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</si>
  <si>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</si>
  <si>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</si>
  <si>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</si>
  <si>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</si>
  <si>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</si>
  <si>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</si>
  <si>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</si>
  <si>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</si>
  <si>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</si>
  <si>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</si>
  <si>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</si>
  <si>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</si>
  <si>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</si>
  <si>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</si>
  <si>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</si>
  <si>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</si>
  <si>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</si>
  <si>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</si>
  <si>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</si>
  <si>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</si>
  <si>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</si>
  <si>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</si>
  <si>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</si>
  <si>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</si>
  <si>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</si>
  <si>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</si>
  <si>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</si>
  <si>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</si>
  <si>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</si>
  <si>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</si>
  <si>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</si>
  <si>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</si>
  <si>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</si>
  <si>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</si>
  <si>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</si>
  <si>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</si>
  <si>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</si>
  <si>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</si>
  <si>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</si>
  <si>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</si>
  <si>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</si>
  <si>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</si>
  <si>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</si>
  <si>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</si>
  <si>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</si>
  <si>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</si>
  <si>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</si>
  <si>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</si>
  <si>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</si>
  <si>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</si>
  <si>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</si>
  <si>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</si>
  <si>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</si>
  <si>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</si>
  <si>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</si>
  <si>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</si>
  <si>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</si>
  <si>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</si>
  <si>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</si>
  <si>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</si>
  <si>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</si>
  <si>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</si>
  <si>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</si>
  <si>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</si>
  <si>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</si>
  <si>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</si>
  <si>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</si>
  <si>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</si>
  <si>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</si>
  <si>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</si>
  <si>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</si>
  <si>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</si>
  <si>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</si>
  <si>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</si>
  <si>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</si>
  <si>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</si>
  <si>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</si>
  <si>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</si>
  <si>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</si>
  <si>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</si>
  <si>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</si>
  <si>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</si>
  <si>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</si>
  <si>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</si>
  <si>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</si>
  <si>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</si>
  <si>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</si>
  <si>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</si>
  <si>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</si>
  <si>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</si>
  <si>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</si>
  <si>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</si>
  <si>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</si>
  <si>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</si>
  <si>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</si>
  <si>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</si>
  <si>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</si>
  <si>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</si>
  <si>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</si>
  <si>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</si>
  <si>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</si>
  <si>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</si>
  <si>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</si>
  <si>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</si>
  <si>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</si>
  <si>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</si>
  <si>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</si>
  <si>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</si>
  <si>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</si>
  <si>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</si>
  <si>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</si>
  <si>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</si>
  <si>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</si>
  <si>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</si>
  <si>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</si>
  <si>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</si>
  <si>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</si>
  <si>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</si>
  <si>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</si>
  <si>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</si>
  <si>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</si>
  <si>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</si>
  <si>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</si>
  <si>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</si>
  <si>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</si>
  <si>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</si>
  <si>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</si>
  <si>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</si>
  <si>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</si>
  <si>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</si>
  <si>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</si>
  <si>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</si>
  <si>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</si>
  <si>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</si>
  <si>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</si>
  <si>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</si>
  <si>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</si>
  <si>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</si>
  <si>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</si>
  <si>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</si>
  <si>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</si>
  <si>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</si>
  <si>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</si>
  <si>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</si>
  <si>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</si>
  <si>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</si>
  <si>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</si>
  <si>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</si>
  <si>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</si>
  <si>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</si>
  <si>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</si>
  <si>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</si>
  <si>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</si>
  <si>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</si>
  <si>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</si>
  <si>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</si>
  <si>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</si>
  <si>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</si>
  <si>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</si>
  <si>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</si>
  <si>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</si>
  <si>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</si>
  <si>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</si>
  <si>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</si>
  <si>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</si>
  <si>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</si>
  <si>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</si>
  <si>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</si>
  <si>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</si>
  <si>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</si>
  <si>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</si>
  <si>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</si>
  <si>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</si>
  <si>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</si>
  <si>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</si>
  <si>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</si>
  <si>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</si>
  <si>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</si>
  <si>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</si>
  <si>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</si>
  <si>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</si>
  <si>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</si>
  <si>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</si>
  <si>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</si>
  <si>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</si>
  <si>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</si>
  <si>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</si>
  <si>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</si>
  <si>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</si>
  <si>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</si>
  <si>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</si>
  <si>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</si>
  <si>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</si>
  <si>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</si>
  <si>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</si>
  <si>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</si>
  <si>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</si>
  <si>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</si>
  <si>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</si>
  <si>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</si>
  <si>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</si>
  <si>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</si>
  <si>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</si>
  <si>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</si>
  <si>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</si>
  <si>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</si>
  <si>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</si>
  <si>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</si>
  <si>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</si>
  <si>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</si>
  <si>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</si>
  <si>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</si>
  <si>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</si>
  <si>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</si>
  <si>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</si>
  <si>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</si>
  <si>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</si>
  <si>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</si>
  <si>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</si>
  <si>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</si>
  <si>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</si>
  <si>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</si>
  <si>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</si>
  <si>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</si>
  <si>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</si>
  <si>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</si>
  <si>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</si>
  <si>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</si>
  <si>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</si>
  <si>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</si>
  <si>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</si>
  <si>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</si>
  <si>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</si>
  <si>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</si>
  <si>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</si>
  <si>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</si>
  <si>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</si>
  <si>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</si>
  <si>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</si>
  <si>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</si>
  <si>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</si>
  <si>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</si>
  <si>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</si>
  <si>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</si>
  <si>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</si>
  <si>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</si>
  <si>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</si>
  <si>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</si>
  <si>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</si>
  <si>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</si>
  <si>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</si>
  <si>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</si>
  <si>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</si>
  <si>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</si>
  <si>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</si>
  <si>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</si>
  <si>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</si>
  <si>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</si>
  <si>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</si>
  <si>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</si>
  <si>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</si>
  <si>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</si>
  <si>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</si>
  <si>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</si>
  <si>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</si>
  <si>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</si>
  <si>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</si>
  <si>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</si>
  <si>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</si>
  <si>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</si>
  <si>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</si>
  <si>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</si>
  <si>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</si>
  <si>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</si>
  <si>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</si>
  <si>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</si>
  <si>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</si>
  <si>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</si>
  <si>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</si>
  <si>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</si>
  <si>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</si>
  <si>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</si>
  <si>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</si>
  <si>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</si>
  <si>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</si>
  <si>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</si>
  <si>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</si>
  <si>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</si>
  <si>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</si>
  <si>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</si>
  <si>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</si>
  <si>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</si>
  <si>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</si>
  <si>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</si>
  <si>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</si>
  <si>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</si>
  <si>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</si>
  <si>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</si>
  <si>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</si>
  <si>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</si>
  <si>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</si>
  <si>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</si>
  <si>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</si>
  <si>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</si>
  <si>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</si>
  <si>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</si>
  <si>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</si>
  <si>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</si>
  <si>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</si>
  <si>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</si>
  <si>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</si>
  <si>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</si>
  <si>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</si>
  <si>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</si>
  <si>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</si>
  <si>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</si>
  <si>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</si>
  <si>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</si>
  <si>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</si>
  <si>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</si>
  <si>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</si>
  <si>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</si>
  <si>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</si>
  <si>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</si>
  <si>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</si>
  <si>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</si>
  <si>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</si>
  <si>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</si>
  <si>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</si>
  <si>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</si>
  <si>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</si>
  <si>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</si>
  <si>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</si>
  <si>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</si>
  <si>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</si>
  <si>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</si>
  <si>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</si>
  <si>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</si>
  <si>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</si>
  <si>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</si>
  <si>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</si>
  <si>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</si>
  <si>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</si>
  <si>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</si>
  <si>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</si>
  <si>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</si>
  <si>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</si>
  <si>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</si>
  <si>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</si>
  <si>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</si>
  <si>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</si>
  <si>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</si>
  <si>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</si>
  <si>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</si>
  <si>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</si>
  <si>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</si>
  <si>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</si>
  <si>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</si>
  <si>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</si>
  <si>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</si>
  <si>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</si>
  <si>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</si>
  <si>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</si>
  <si>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</si>
  <si>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</si>
  <si>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</si>
  <si>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</si>
  <si>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</si>
  <si>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</si>
  <si>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</si>
  <si>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</si>
  <si>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</si>
  <si>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</si>
  <si>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</si>
  <si>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</si>
  <si>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</si>
  <si>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</si>
  <si>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</si>
  <si>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</si>
  <si>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</si>
  <si>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</si>
  <si>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</si>
  <si>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</si>
  <si>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</si>
  <si>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</si>
  <si>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</si>
  <si>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</si>
  <si>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</si>
  <si>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</si>
  <si>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</si>
  <si>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</si>
  <si>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</si>
  <si>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</si>
  <si>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</si>
  <si>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</si>
  <si>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</si>
  <si>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</si>
  <si>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</si>
  <si>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</si>
  <si>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</si>
  <si>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</si>
  <si>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</si>
  <si>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</si>
  <si>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</si>
  <si>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</si>
  <si>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</si>
  <si>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</si>
  <si>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</si>
  <si>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</si>
  <si>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</si>
  <si>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</si>
  <si>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</si>
  <si>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</si>
  <si>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</si>
  <si>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</si>
  <si>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</si>
  <si>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</si>
  <si>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</si>
  <si>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</si>
  <si>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</si>
  <si>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</si>
  <si>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</si>
  <si>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</si>
  <si>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</si>
  <si>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</si>
  <si>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</si>
  <si>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</si>
  <si>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</si>
  <si>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</si>
  <si>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</si>
  <si>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</si>
  <si>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</si>
  <si>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</si>
  <si>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</si>
  <si>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</si>
  <si>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</si>
  <si>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</si>
  <si>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</si>
  <si>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</si>
  <si>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</si>
  <si>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</si>
  <si>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</si>
  <si>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</si>
  <si>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</si>
  <si>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</si>
  <si>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</si>
  <si>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</si>
  <si>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</si>
  <si>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</si>
  <si>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</si>
  <si>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</si>
  <si>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</si>
  <si>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</si>
  <si>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</si>
  <si>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</si>
  <si>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</si>
  <si>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</si>
  <si>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</si>
  <si>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</si>
  <si>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</si>
  <si>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</si>
  <si>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</si>
  <si>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</si>
  <si>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</si>
  <si>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</si>
  <si>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</si>
  <si>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</si>
  <si>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</si>
  <si>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</si>
  <si>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</si>
  <si>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</si>
  <si>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</si>
  <si>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</si>
  <si>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</si>
  <si>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</si>
  <si>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</si>
  <si>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</si>
  <si>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</si>
  <si>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</si>
  <si>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</si>
  <si>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</si>
  <si>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</si>
  <si>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</si>
  <si>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</si>
  <si>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</si>
  <si>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</si>
  <si>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</si>
  <si>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</si>
  <si>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</si>
  <si>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</si>
  <si>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</si>
  <si>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</si>
  <si>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</si>
  <si>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</si>
  <si>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</si>
  <si>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</si>
  <si>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</si>
  <si>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</si>
  <si>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</si>
  <si>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</si>
  <si>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</si>
  <si>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</si>
  <si>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</si>
  <si>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</si>
  <si>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</si>
  <si>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</si>
  <si>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</si>
  <si>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</si>
  <si>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</si>
  <si>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</si>
  <si>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</si>
  <si>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</si>
  <si>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</si>
  <si>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</si>
  <si>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</si>
  <si>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</si>
  <si>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</si>
  <si>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</si>
  <si>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</si>
  <si>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</si>
  <si>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</si>
  <si>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</si>
  <si>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</si>
  <si>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</si>
  <si>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</si>
  <si>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</si>
  <si>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</si>
  <si>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</si>
  <si>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</si>
  <si>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</si>
  <si>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</si>
  <si>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</si>
  <si>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</si>
  <si>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</si>
  <si>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</si>
  <si>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</si>
  <si>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</si>
  <si>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</si>
  <si>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</si>
  <si>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</si>
  <si>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</si>
  <si>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</si>
  <si>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</si>
  <si>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</si>
  <si>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</si>
  <si>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</si>
  <si>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</si>
  <si>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</si>
  <si>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</si>
  <si>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</si>
  <si>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</si>
  <si>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</si>
  <si>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</si>
  <si>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</si>
  <si>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</si>
  <si>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</si>
  <si>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</si>
  <si>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</si>
  <si>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</si>
  <si>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</si>
  <si>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</si>
  <si>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</si>
  <si>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</si>
  <si>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</si>
  <si>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</si>
  <si>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</si>
  <si>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</si>
  <si>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</si>
  <si>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</si>
  <si>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</si>
  <si>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</si>
  <si>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</si>
  <si>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</si>
  <si>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</si>
  <si>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</si>
  <si>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</si>
  <si>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</si>
  <si>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</si>
  <si>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</si>
  <si>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</si>
  <si>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</si>
  <si>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</si>
  <si>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</si>
  <si>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</si>
  <si>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</si>
  <si>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</si>
  <si>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</si>
  <si>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</si>
  <si>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</si>
  <si>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</si>
  <si>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</si>
  <si>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</si>
  <si>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</si>
  <si>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</si>
  <si>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</si>
  <si>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</si>
  <si>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</si>
  <si>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</si>
  <si>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</si>
  <si>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</si>
  <si>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</si>
  <si>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</si>
  <si>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</si>
  <si>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</si>
  <si>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</si>
  <si>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</si>
  <si>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</si>
  <si>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</si>
  <si>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</si>
  <si>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</si>
  <si>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</si>
  <si>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</si>
  <si>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</si>
  <si>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</si>
  <si>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</si>
  <si>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</si>
  <si>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</si>
  <si>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</si>
  <si>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</si>
  <si>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</si>
  <si>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</si>
  <si>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</si>
  <si>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</si>
  <si>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</si>
  <si>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</si>
  <si>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</si>
  <si>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</si>
  <si>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</si>
  <si>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</si>
  <si>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</si>
  <si>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</si>
  <si>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</si>
  <si>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</si>
  <si>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</si>
  <si>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</si>
  <si>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</si>
  <si>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</si>
  <si>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</si>
  <si>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</si>
  <si>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</si>
  <si>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</si>
  <si>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</si>
  <si>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</si>
  <si>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</si>
  <si>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</si>
  <si>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</si>
  <si>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</si>
  <si>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</si>
  <si>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</si>
  <si>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</si>
  <si>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</si>
  <si>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</si>
  <si>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</si>
  <si>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</si>
  <si>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</si>
  <si>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</si>
  <si>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</si>
  <si>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</si>
  <si>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</si>
  <si>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</si>
  <si>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</si>
  <si>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</si>
  <si>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</si>
  <si>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</si>
  <si>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</si>
  <si>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</si>
  <si>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</si>
  <si>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</si>
  <si>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</si>
  <si>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</si>
  <si>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</si>
  <si>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</si>
  <si>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</si>
  <si>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</si>
  <si>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</si>
  <si>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</si>
  <si>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</si>
  <si>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</si>
  <si>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</si>
  <si>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</si>
  <si>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</si>
  <si>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</si>
  <si>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</si>
  <si>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</si>
  <si>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</si>
  <si>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</si>
  <si>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</si>
  <si>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</si>
  <si>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</si>
  <si>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</si>
  <si>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</si>
  <si>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</si>
  <si>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</si>
  <si>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</si>
  <si>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</si>
  <si>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</si>
  <si>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</si>
  <si>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</si>
  <si>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</si>
  <si>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</si>
  <si>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</si>
  <si>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</si>
  <si>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</si>
  <si>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</si>
  <si>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</si>
  <si>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</si>
  <si>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</si>
  <si>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</si>
  <si>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</si>
  <si>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</si>
  <si>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</si>
  <si>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</si>
  <si>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</si>
  <si>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</si>
  <si>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</si>
  <si>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</si>
  <si>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</si>
  <si>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</si>
  <si>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</si>
  <si>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</si>
  <si>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</si>
  <si>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</si>
  <si>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</si>
  <si>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</si>
  <si>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</si>
  <si>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</si>
  <si>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</si>
  <si>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</si>
  <si>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</si>
  <si>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</si>
  <si>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</si>
  <si>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</si>
  <si>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</si>
  <si>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</si>
  <si>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</si>
  <si>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</si>
  <si>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</si>
  <si>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</si>
  <si>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</si>
  <si>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</si>
  <si>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</si>
  <si>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</si>
  <si>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</si>
  <si>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</si>
  <si>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</si>
  <si>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</si>
  <si>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</si>
  <si>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</si>
  <si>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</si>
  <si>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</si>
  <si>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</si>
  <si>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</si>
  <si>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</si>
  <si>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</si>
  <si>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</si>
  <si>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</si>
  <si>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</si>
  <si>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</si>
  <si>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</si>
  <si>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</si>
  <si>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</si>
  <si>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</si>
  <si>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</si>
  <si>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</si>
  <si>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</si>
  <si>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</si>
  <si>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</si>
  <si>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</si>
  <si>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</si>
  <si>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</si>
  <si>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</si>
  <si>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</si>
  <si>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</si>
  <si>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</si>
  <si>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</si>
  <si>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</si>
  <si>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</si>
  <si>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</si>
  <si>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</si>
  <si>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</si>
  <si>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</si>
  <si>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</si>
  <si>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</si>
  <si>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</si>
  <si>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</si>
  <si>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</si>
  <si>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</si>
  <si>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</si>
  <si>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</si>
  <si>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</si>
  <si>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</si>
  <si>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</si>
  <si>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</si>
  <si>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</si>
  <si>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</si>
  <si>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</si>
  <si>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</si>
  <si>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</si>
  <si>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</si>
  <si>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</si>
  <si>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</si>
  <si>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</si>
  <si>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</si>
  <si>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</si>
  <si>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</si>
  <si>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</si>
  <si>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</si>
  <si>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</si>
  <si>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</si>
  <si>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</si>
  <si>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</si>
  <si>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</si>
  <si>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</si>
  <si>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</si>
  <si>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</si>
  <si>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</si>
  <si>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</si>
  <si>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</si>
  <si>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</si>
  <si>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</si>
  <si>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</si>
  <si>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</si>
  <si>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</si>
  <si>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</si>
  <si>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</si>
  <si>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</si>
  <si>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</si>
  <si>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</si>
  <si>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</si>
  <si>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</si>
  <si>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</si>
  <si>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</si>
  <si>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</si>
  <si>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</si>
  <si>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</si>
  <si>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</si>
  <si>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</si>
  <si>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</si>
  <si>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</si>
  <si>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</si>
  <si>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</si>
  <si>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</si>
  <si>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</si>
  <si>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</si>
  <si>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</si>
  <si>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</si>
  <si>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</si>
  <si>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</si>
  <si>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</si>
  <si>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</si>
  <si>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</si>
  <si>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</si>
  <si>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</si>
  <si>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</si>
  <si>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</si>
  <si>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</si>
  <si>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</si>
  <si>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</si>
  <si>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</si>
  <si>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</si>
  <si>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</si>
  <si>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</si>
  <si>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</si>
  <si>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</si>
  <si>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</si>
  <si>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</si>
  <si>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</si>
  <si>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</si>
  <si>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</si>
  <si>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</si>
  <si>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</si>
  <si>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</si>
  <si>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</si>
  <si>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</si>
  <si>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</si>
  <si>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</si>
  <si>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</si>
  <si>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</si>
  <si>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</si>
  <si>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</si>
  <si>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</si>
  <si>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</si>
  <si>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</si>
  <si>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</si>
  <si>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</si>
  <si>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</si>
  <si>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</si>
  <si>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</si>
  <si>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</si>
  <si>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</si>
  <si>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</si>
  <si>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</si>
  <si>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</si>
  <si>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</si>
  <si>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</si>
  <si>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</si>
  <si>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</si>
  <si>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</si>
  <si>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</si>
  <si>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</si>
  <si>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</si>
  <si>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</si>
  <si>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</si>
  <si>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</si>
  <si>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</si>
  <si>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</si>
  <si>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</si>
  <si>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</si>
  <si>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</si>
  <si>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</si>
  <si>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</si>
  <si>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</si>
  <si>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</si>
  <si>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</si>
  <si>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</si>
  <si>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</si>
  <si>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</si>
  <si>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</si>
  <si>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</si>
  <si>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</si>
  <si>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</si>
  <si>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</si>
  <si>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</si>
  <si>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</si>
  <si>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</si>
  <si>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</si>
  <si>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</si>
  <si>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</si>
  <si>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</si>
  <si>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</si>
  <si>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</si>
  <si>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</si>
  <si>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</si>
  <si>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</si>
  <si>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</si>
  <si>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</si>
  <si>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</si>
  <si>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</si>
  <si>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</si>
  <si>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</si>
  <si>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</si>
  <si>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</si>
  <si>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</si>
  <si>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</si>
  <si>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</si>
  <si>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</si>
  <si>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</si>
  <si>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</si>
  <si>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</si>
  <si>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</si>
  <si>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</si>
  <si>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</si>
  <si>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</si>
  <si>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</si>
  <si>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</si>
  <si>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</si>
  <si>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</si>
  <si>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</si>
  <si>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</si>
  <si>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</si>
  <si>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</si>
  <si>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</si>
  <si>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</si>
  <si>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</si>
  <si>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</si>
  <si>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</si>
  <si>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</si>
  <si>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</si>
  <si>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</si>
  <si>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</si>
  <si>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</si>
  <si>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</si>
  <si>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</si>
  <si>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</si>
  <si>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</si>
  <si>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</si>
  <si>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</si>
  <si>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</si>
  <si>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</si>
  <si>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</si>
  <si>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</si>
  <si>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</si>
  <si>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</si>
  <si>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</si>
  <si>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</si>
  <si>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</si>
  <si>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</si>
  <si>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</si>
  <si>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</si>
  <si>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</si>
  <si>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</si>
  <si>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</si>
  <si>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</si>
  <si>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</si>
  <si>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</si>
  <si>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</si>
  <si>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</si>
  <si>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</si>
  <si>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</si>
  <si>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</si>
  <si>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</si>
  <si>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</si>
  <si>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</si>
  <si>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</si>
  <si>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</si>
  <si>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</si>
  <si>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</si>
  <si>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</si>
  <si>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</si>
  <si>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</si>
  <si>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</si>
  <si>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</si>
  <si>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</si>
  <si>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</si>
  <si>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</si>
  <si>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</si>
  <si>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</si>
  <si>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</si>
  <si>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</si>
  <si>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</si>
  <si>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</si>
  <si>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</si>
  <si>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</si>
  <si>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</si>
  <si>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</si>
  <si>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</si>
  <si>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</si>
  <si>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</si>
  <si>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</si>
  <si>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</si>
  <si>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</si>
  <si>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</si>
  <si>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</si>
  <si>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</si>
  <si>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</si>
  <si>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</si>
  <si>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</si>
  <si>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</si>
  <si>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</si>
  <si>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</si>
  <si>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</si>
  <si>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</si>
  <si>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</si>
  <si>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</si>
  <si>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</si>
  <si>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</si>
  <si>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</si>
  <si>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</si>
  <si>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</si>
  <si>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</si>
  <si>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</si>
  <si>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</si>
  <si>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</si>
  <si>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</si>
  <si>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</si>
  <si>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</si>
  <si>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</si>
  <si>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</si>
  <si>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</si>
  <si>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</si>
  <si>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</si>
  <si>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</si>
  <si>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</si>
  <si>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</si>
  <si>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</si>
  <si>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</si>
  <si>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</si>
  <si>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</si>
  <si>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</si>
  <si>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</si>
  <si>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</si>
  <si>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</si>
  <si>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</si>
  <si>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</si>
  <si>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</si>
  <si>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</si>
  <si>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</si>
  <si>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</si>
  <si>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</si>
  <si>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</si>
  <si>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</si>
  <si>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</si>
  <si>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</si>
  <si>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</si>
  <si>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</si>
  <si>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</si>
  <si>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</si>
  <si>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</si>
  <si>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</si>
  <si>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</si>
  <si>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</si>
  <si>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</si>
  <si>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</si>
  <si>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</si>
  <si>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</si>
  <si>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</si>
  <si>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</si>
  <si>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</si>
  <si>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</si>
  <si>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</si>
  <si>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</si>
  <si>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</si>
  <si>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</si>
  <si>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</si>
  <si>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</si>
  <si>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</si>
  <si>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</si>
  <si>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</si>
  <si>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</si>
  <si>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</si>
  <si>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</si>
  <si>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</si>
  <si>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</si>
  <si>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</si>
  <si>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</si>
  <si>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</si>
  <si>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</si>
  <si>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</si>
  <si>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</si>
  <si>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</si>
  <si>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</si>
  <si>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</si>
  <si>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</si>
  <si>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</si>
  <si>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</si>
  <si>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</si>
  <si>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</si>
  <si>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</si>
  <si>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</si>
  <si>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</si>
  <si>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</si>
  <si>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</si>
  <si>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</si>
  <si>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</si>
  <si>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</si>
  <si>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</si>
  <si>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</si>
  <si>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</si>
  <si>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</si>
  <si>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</si>
  <si>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</si>
  <si>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</si>
  <si>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</si>
  <si>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</si>
  <si>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</si>
  <si>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</si>
  <si>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</si>
  <si>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</si>
  <si>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</si>
  <si>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</si>
  <si>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</si>
  <si>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</si>
  <si>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</si>
  <si>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</si>
  <si>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</si>
  <si>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</si>
  <si>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</si>
  <si>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</si>
  <si>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</si>
  <si>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</si>
  <si>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</si>
  <si>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</si>
  <si>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</si>
  <si>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</si>
  <si>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</si>
  <si>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</si>
  <si>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</si>
  <si>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</si>
  <si>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</si>
  <si>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</si>
  <si>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</si>
  <si>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</si>
  <si>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</si>
  <si>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</si>
  <si>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</si>
  <si>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</si>
  <si>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</si>
  <si>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</si>
  <si>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</si>
  <si>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</si>
  <si>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</si>
  <si>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</si>
  <si>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</si>
  <si>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</si>
  <si>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</si>
  <si>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</si>
  <si>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</si>
  <si>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</si>
  <si>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</si>
  <si>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</si>
  <si>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</si>
  <si>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</si>
  <si>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</si>
  <si>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</si>
  <si>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</si>
  <si>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</si>
  <si>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</si>
  <si>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</si>
  <si>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</si>
  <si>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</si>
  <si>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</si>
  <si>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</si>
  <si>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</si>
  <si>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</si>
  <si>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</si>
  <si>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</si>
  <si>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</si>
  <si>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</si>
  <si>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</si>
  <si>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</si>
  <si>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</si>
  <si>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</si>
  <si>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</si>
  <si>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</si>
  <si>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</si>
  <si>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</si>
  <si>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</si>
  <si>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</si>
  <si>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</si>
  <si>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</si>
  <si>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</si>
  <si>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</si>
  <si>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</si>
  <si>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</si>
  <si>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</si>
  <si>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</si>
  <si>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</si>
  <si>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</si>
  <si>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</si>
  <si>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</si>
  <si>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</si>
  <si>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</si>
  <si>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</si>
  <si>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</si>
  <si>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</si>
  <si>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</si>
  <si>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</si>
  <si>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</si>
  <si>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</si>
  <si>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</si>
  <si>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</si>
  <si>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</si>
  <si>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</si>
  <si>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</si>
  <si>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</si>
  <si>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</si>
  <si>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</si>
  <si>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</si>
  <si>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</si>
  <si>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</si>
  <si>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</si>
  <si>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</si>
  <si>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</si>
  <si>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</si>
  <si>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</si>
  <si>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</si>
  <si>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</si>
  <si>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</si>
  <si>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</si>
  <si>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</si>
  <si>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</si>
  <si>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</si>
  <si>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</si>
  <si>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</si>
  <si>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</si>
  <si>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</si>
  <si>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</si>
  <si>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</si>
  <si>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</si>
  <si>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</si>
  <si>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</si>
  <si>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</si>
  <si>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</si>
  <si>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</si>
  <si>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</si>
  <si>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</si>
  <si>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</si>
  <si>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</si>
  <si>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</si>
  <si>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</si>
  <si>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</si>
  <si>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</si>
  <si>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</si>
  <si>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</si>
  <si>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</si>
  <si>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</si>
  <si>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</si>
  <si>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</si>
  <si>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</si>
  <si>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</si>
  <si>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</si>
  <si>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</si>
  <si>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</si>
  <si>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</si>
  <si>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</si>
  <si>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</si>
  <si>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</si>
  <si>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</si>
  <si>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</si>
  <si>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</si>
  <si>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</si>
  <si>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</si>
  <si>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</si>
  <si>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</si>
  <si>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</si>
  <si>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</si>
  <si>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</si>
  <si>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</si>
  <si>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</si>
  <si>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</si>
  <si>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</si>
  <si>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</si>
  <si>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</si>
  <si>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</si>
  <si>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</si>
  <si>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</si>
  <si>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</si>
  <si>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</si>
  <si>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</si>
  <si>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</si>
  <si>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</si>
  <si>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</si>
  <si>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</si>
  <si>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</si>
  <si>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</si>
  <si>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</si>
  <si>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</si>
  <si>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</si>
  <si>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</si>
  <si>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</si>
  <si>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</si>
  <si>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</si>
  <si>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</si>
  <si>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</si>
  <si>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</si>
  <si>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</si>
  <si>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</si>
  <si>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</si>
  <si>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</si>
  <si>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</si>
  <si>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</si>
  <si>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</si>
  <si>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</si>
  <si>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</si>
  <si>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</si>
  <si>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</si>
  <si>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</si>
  <si>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</si>
  <si>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</si>
  <si>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</si>
  <si>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</si>
  <si>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</si>
  <si>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</si>
  <si>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</si>
  <si>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</si>
  <si>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</si>
  <si>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</si>
  <si>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</si>
  <si>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</si>
  <si>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</si>
  <si>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</si>
  <si>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</si>
  <si>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</si>
  <si>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</si>
  <si>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</si>
  <si>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</si>
  <si>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</si>
  <si>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</si>
  <si>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</si>
  <si>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</si>
  <si>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</si>
  <si>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</si>
  <si>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</si>
  <si>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</si>
  <si>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</si>
  <si>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</si>
  <si>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</si>
  <si>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</si>
  <si>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</si>
  <si>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</si>
  <si>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</si>
  <si>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</si>
  <si>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</si>
  <si>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</si>
  <si>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</si>
  <si>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</si>
  <si>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</si>
  <si>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</si>
  <si>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</si>
  <si>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</si>
  <si>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</si>
  <si>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</si>
  <si>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</si>
  <si>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</si>
  <si>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</si>
  <si>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</si>
  <si>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</si>
  <si>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</si>
  <si>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</si>
  <si>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</si>
  <si>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</si>
  <si>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</si>
  <si>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</si>
  <si>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</si>
  <si>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</si>
  <si>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</si>
  <si>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</si>
  <si>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</si>
  <si>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</si>
  <si>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</si>
  <si>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</si>
  <si>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</si>
  <si>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</si>
  <si>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</si>
  <si>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</si>
  <si>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</si>
  <si>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</si>
  <si>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</si>
  <si>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</si>
  <si>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</si>
  <si>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</si>
  <si>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</si>
  <si>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</si>
  <si>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</si>
  <si>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</si>
  <si>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</si>
  <si>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</si>
  <si>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</si>
  <si>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</si>
  <si>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</si>
  <si>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</si>
  <si>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</si>
  <si>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</si>
  <si>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</si>
  <si>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</si>
  <si>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</si>
  <si>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</si>
  <si>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</si>
  <si>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</si>
  <si>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</si>
  <si>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</si>
  <si>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</si>
  <si>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</si>
  <si>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</si>
  <si>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</si>
  <si>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</si>
  <si>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</si>
  <si>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</si>
  <si>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</si>
  <si>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</si>
  <si>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</si>
  <si>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</si>
  <si>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</si>
  <si>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</si>
  <si>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</si>
  <si>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</si>
  <si>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</si>
  <si>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</si>
  <si>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</si>
  <si>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</si>
  <si>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</si>
  <si>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</si>
  <si>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</si>
  <si>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</si>
  <si>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</si>
  <si>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</si>
  <si>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</si>
  <si>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</si>
  <si>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</si>
  <si>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</si>
  <si>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</si>
  <si>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</si>
  <si>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</si>
  <si>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</si>
  <si>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</si>
  <si>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</si>
  <si>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</si>
  <si>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</si>
  <si>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</si>
  <si>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</si>
  <si>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</si>
  <si>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</si>
  <si>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</si>
  <si>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</si>
  <si>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</si>
  <si>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</si>
  <si>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</si>
  <si>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</si>
  <si>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</si>
  <si>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</si>
  <si>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</si>
  <si>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</si>
  <si>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</si>
  <si>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</si>
  <si>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</si>
  <si>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</si>
  <si>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</si>
  <si>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</si>
  <si>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</si>
  <si>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</si>
  <si>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</si>
  <si>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</si>
  <si>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</si>
  <si>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</si>
  <si>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</si>
  <si>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</si>
  <si>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</si>
  <si>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</si>
  <si>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</si>
  <si>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</si>
  <si>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</si>
  <si>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</si>
  <si>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</si>
  <si>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</si>
  <si>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</si>
  <si>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</si>
  <si>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</si>
  <si>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</si>
  <si>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</si>
  <si>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</si>
  <si>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</si>
  <si>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</si>
  <si>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</si>
  <si>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</si>
  <si>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</si>
  <si>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</si>
  <si>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</si>
  <si>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</si>
  <si>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</si>
  <si>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</si>
  <si>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</si>
  <si>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</si>
  <si>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</si>
  <si>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</si>
  <si>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</si>
  <si>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</si>
  <si>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</si>
  <si>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</si>
  <si>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</si>
  <si>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</si>
  <si>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</si>
  <si>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</si>
  <si>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</si>
  <si>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</si>
  <si>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</si>
  <si>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</si>
  <si>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</si>
  <si>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</si>
  <si>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</si>
  <si>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</si>
  <si>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</si>
  <si>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</si>
  <si>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</si>
  <si>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</si>
  <si>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</si>
  <si>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</si>
  <si>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</si>
  <si>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</si>
  <si>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</si>
  <si>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</si>
  <si>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</si>
  <si>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</si>
  <si>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</si>
  <si>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</si>
  <si>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</si>
  <si>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</si>
  <si>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</si>
  <si>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</si>
  <si>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</si>
  <si>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</si>
  <si>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</si>
  <si>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</si>
  <si>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</si>
  <si>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</si>
  <si>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</si>
  <si>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</si>
  <si>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</si>
  <si>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</si>
  <si>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</si>
  <si>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</si>
  <si>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</si>
  <si>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</si>
  <si>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</si>
  <si>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</si>
  <si>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</si>
  <si>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</si>
  <si>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</si>
  <si>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</si>
  <si>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</si>
  <si>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</si>
  <si>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</si>
  <si>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</si>
  <si>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</si>
  <si>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</si>
  <si>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</si>
  <si>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</si>
  <si>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</si>
  <si>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</si>
  <si>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</si>
  <si>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</si>
  <si>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</si>
  <si>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</si>
  <si>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</si>
  <si>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</si>
  <si>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</si>
  <si>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</si>
  <si>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</si>
  <si>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</si>
  <si>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</si>
  <si>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</si>
  <si>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</si>
  <si>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</si>
  <si>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</si>
  <si>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</si>
  <si>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</si>
  <si>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</si>
  <si>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</si>
  <si>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</si>
  <si>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</si>
  <si>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</si>
  <si>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</si>
  <si>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</si>
  <si>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</si>
  <si>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</si>
  <si>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</si>
  <si>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</si>
  <si>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</si>
  <si>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</si>
  <si>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</si>
  <si>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</si>
  <si>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</si>
  <si>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</si>
  <si>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</si>
  <si>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</si>
  <si>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</si>
  <si>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</si>
  <si>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</si>
  <si>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</si>
  <si>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</si>
  <si>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</si>
  <si>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</si>
  <si>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</si>
  <si>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</si>
  <si>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</si>
  <si>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</si>
  <si>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</si>
  <si>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</si>
  <si>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</si>
  <si>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</si>
  <si>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</si>
  <si>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</si>
  <si>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</si>
  <si>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</si>
  <si>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</si>
  <si>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</si>
  <si>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</si>
  <si>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</si>
  <si>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</si>
  <si>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</si>
  <si>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</si>
  <si>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</si>
  <si>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</si>
  <si>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</si>
  <si>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</si>
  <si>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</si>
  <si>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</si>
  <si>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</si>
  <si>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</si>
  <si>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</si>
  <si>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</si>
  <si>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</si>
  <si>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</si>
  <si>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</si>
  <si>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</si>
  <si>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</si>
  <si>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</si>
  <si>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</si>
  <si>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</si>
  <si>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</si>
  <si>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</si>
  <si>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</si>
  <si>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</si>
  <si>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</si>
  <si>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</si>
  <si>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</si>
  <si>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</si>
  <si>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</si>
  <si>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</si>
  <si>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</si>
  <si>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</si>
  <si>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</si>
  <si>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</si>
  <si>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</si>
  <si>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</si>
  <si>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</si>
  <si>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</si>
  <si>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</si>
  <si>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</si>
  <si>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</si>
  <si>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</si>
  <si>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</si>
  <si>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</si>
  <si>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</si>
  <si>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</si>
  <si>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</si>
  <si>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</si>
  <si>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</si>
  <si>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</si>
  <si>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</si>
  <si>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</si>
  <si>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</si>
  <si>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</si>
  <si>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</si>
  <si>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</si>
  <si>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</si>
  <si>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</si>
  <si>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</si>
  <si>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</si>
  <si>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</si>
  <si>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</si>
  <si>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</si>
  <si>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</si>
  <si>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</si>
  <si>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</si>
  <si>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</si>
  <si>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</si>
  <si>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</si>
  <si>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</si>
  <si>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</si>
  <si>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</si>
  <si>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</si>
  <si>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</si>
  <si>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</si>
  <si>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</si>
  <si>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</si>
  <si>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</si>
  <si>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</si>
  <si>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</si>
  <si>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</si>
  <si>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</si>
  <si>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</si>
  <si>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</si>
  <si>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</si>
  <si>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</si>
  <si>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</si>
  <si>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</si>
  <si>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</si>
  <si>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</si>
  <si>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</si>
  <si>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</si>
  <si>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</si>
  <si>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</si>
  <si>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</si>
  <si>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</si>
  <si>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</si>
  <si>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</si>
  <si>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</si>
  <si>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</si>
  <si>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</si>
  <si>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</si>
  <si>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</si>
  <si>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</si>
  <si>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</si>
  <si>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</si>
  <si>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</si>
  <si>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</si>
  <si>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</si>
  <si>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</si>
  <si>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</si>
  <si>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</si>
  <si>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</si>
  <si>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</si>
  <si>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</si>
  <si>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</si>
  <si>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</si>
  <si>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</si>
  <si>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</si>
  <si>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</si>
  <si>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</si>
  <si>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</si>
  <si>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</si>
  <si>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</si>
  <si>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</si>
  <si>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</si>
  <si>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</si>
  <si>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</si>
  <si>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</si>
  <si>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</si>
  <si>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</si>
  <si>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</si>
  <si>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</si>
  <si>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</si>
  <si>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</si>
  <si>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</si>
  <si>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</si>
  <si>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</si>
  <si>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</si>
  <si>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</si>
  <si>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</si>
  <si>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</si>
  <si>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</si>
  <si>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</si>
  <si>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</si>
  <si>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</si>
  <si>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</si>
  <si>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</si>
  <si>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</si>
  <si>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</si>
  <si>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</si>
  <si>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</si>
  <si>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</si>
  <si>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</si>
  <si>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</si>
  <si>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</si>
  <si>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</si>
  <si>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</si>
  <si>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</si>
  <si>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</si>
  <si>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</si>
  <si>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</si>
  <si>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</si>
  <si>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</si>
  <si>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</si>
  <si>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</si>
  <si>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</si>
  <si>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</si>
  <si>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</si>
  <si>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</si>
  <si>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</si>
  <si>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</si>
  <si>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</si>
  <si>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</si>
  <si>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</si>
  <si>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</si>
  <si>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</si>
  <si>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</si>
  <si>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</si>
  <si>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</si>
  <si>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</si>
  <si>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</si>
  <si>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</si>
  <si>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</si>
  <si>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</si>
  <si>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</si>
  <si>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</si>
  <si>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</si>
  <si>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</si>
  <si>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</si>
  <si>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</si>
  <si>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</si>
  <si>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</si>
  <si>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</si>
  <si>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</si>
  <si>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</si>
  <si>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</si>
  <si>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</si>
  <si>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</si>
  <si>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</si>
  <si>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</si>
  <si>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</si>
  <si>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</si>
  <si>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</si>
  <si>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</si>
  <si>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</si>
  <si>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</si>
  <si>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</si>
  <si>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</si>
  <si>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</si>
  <si>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</si>
  <si>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</si>
  <si>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</si>
  <si>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</si>
  <si>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</si>
  <si>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</si>
  <si>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</si>
  <si>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</si>
  <si>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</si>
  <si>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</si>
  <si>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</si>
  <si>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</si>
  <si>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</si>
  <si>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</si>
  <si>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</si>
  <si>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</si>
  <si>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</si>
  <si>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</si>
  <si>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</si>
  <si>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</si>
  <si>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</si>
  <si>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</si>
  <si>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</si>
  <si>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</si>
  <si>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</si>
  <si>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</si>
  <si>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</si>
  <si>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</si>
  <si>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</si>
  <si>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</si>
  <si>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</si>
  <si>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</si>
  <si>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</si>
  <si>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</si>
  <si>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</si>
  <si>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</si>
  <si>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</si>
  <si>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</si>
  <si>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</si>
  <si>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</si>
  <si>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</si>
  <si>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</si>
  <si>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</si>
  <si>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</si>
  <si>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</si>
  <si>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</si>
  <si>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</si>
  <si>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</si>
  <si>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</si>
  <si>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</si>
  <si>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</si>
  <si>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</si>
  <si>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</si>
  <si>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</si>
  <si>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</si>
  <si>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</si>
  <si>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</si>
  <si>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</si>
  <si>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</si>
  <si>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</si>
  <si>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</si>
  <si>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</si>
  <si>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</si>
  <si>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</si>
  <si>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</si>
  <si>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</si>
  <si>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</si>
  <si>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</si>
  <si>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</si>
  <si>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</si>
  <si>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</si>
  <si>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</si>
  <si>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</si>
  <si>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</si>
  <si>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</si>
  <si>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</si>
  <si>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</si>
  <si>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</si>
  <si>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</si>
  <si>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</si>
  <si>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</si>
  <si>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</si>
  <si>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</si>
  <si>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</si>
  <si>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</si>
  <si>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</si>
  <si>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</si>
  <si>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</si>
  <si>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</si>
  <si>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</si>
  <si>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</si>
  <si>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</si>
  <si>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</si>
  <si>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</si>
  <si>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</si>
  <si>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</si>
  <si>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</si>
  <si>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</si>
  <si>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</si>
  <si>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</si>
  <si>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</si>
  <si>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</si>
  <si>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</si>
  <si>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</si>
  <si>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</si>
  <si>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</si>
  <si>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</si>
  <si>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</si>
  <si>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</si>
  <si>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</si>
  <si>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</si>
  <si>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</si>
  <si>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</si>
  <si>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</si>
  <si>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</si>
  <si>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</si>
  <si>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</si>
  <si>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</si>
  <si>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</si>
  <si>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</si>
  <si>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</si>
  <si>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</si>
  <si>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</si>
  <si>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</si>
  <si>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</si>
  <si>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</si>
  <si>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</si>
  <si>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</si>
  <si>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</si>
  <si>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</si>
  <si>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</si>
  <si>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</si>
  <si>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</si>
  <si>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</si>
  <si>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</si>
  <si>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</si>
  <si>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</si>
  <si>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</si>
  <si>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</si>
  <si>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</si>
  <si>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</si>
  <si>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</si>
  <si>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</si>
  <si>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</si>
  <si>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</si>
  <si>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</si>
  <si>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</si>
  <si>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</si>
  <si>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</si>
  <si>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</si>
  <si>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</si>
  <si>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</si>
  <si>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</si>
  <si>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</si>
  <si>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</si>
  <si>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</si>
  <si>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</si>
  <si>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</si>
  <si>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</si>
  <si>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</si>
  <si>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</si>
  <si>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</si>
  <si>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</si>
  <si>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</si>
  <si>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</si>
  <si>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</si>
  <si>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</si>
  <si>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</si>
  <si>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</si>
  <si>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</si>
  <si>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</si>
  <si>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</si>
  <si>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</si>
  <si>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</si>
  <si>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</si>
  <si>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</si>
  <si>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</si>
  <si>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</si>
  <si>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</si>
  <si>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</si>
  <si>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</si>
  <si>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</si>
  <si>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</si>
  <si>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</si>
  <si>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</si>
  <si>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</si>
  <si>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</si>
  <si>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</si>
  <si>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</si>
  <si>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</si>
  <si>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</si>
  <si>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</si>
  <si>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</si>
  <si>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</si>
  <si>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</si>
  <si>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</si>
  <si>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</si>
  <si>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</si>
  <si>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</si>
  <si>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</si>
  <si>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</si>
  <si>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</si>
  <si>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</si>
  <si>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</si>
  <si>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</si>
  <si>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</si>
  <si>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</si>
  <si>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</si>
  <si>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</si>
  <si>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</si>
  <si>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</si>
  <si>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</si>
  <si>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</si>
  <si>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</si>
  <si>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</si>
  <si>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</si>
  <si>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</si>
  <si>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</si>
  <si>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</si>
  <si>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</si>
  <si>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</si>
  <si>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</si>
  <si>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</si>
  <si>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</si>
  <si>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</si>
  <si>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</si>
  <si>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</si>
  <si>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</si>
  <si>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</si>
  <si>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</si>
  <si>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</si>
  <si>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</si>
  <si>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</si>
  <si>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</si>
  <si>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</si>
  <si>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</si>
  <si>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</si>
  <si>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</si>
  <si>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</si>
  <si>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</si>
  <si>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</si>
  <si>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</si>
  <si>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</si>
  <si>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</si>
  <si>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</si>
  <si>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</si>
  <si>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</si>
  <si>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</si>
  <si>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</si>
  <si>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</si>
  <si>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</si>
  <si>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</si>
  <si>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</si>
  <si>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</si>
  <si>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</si>
  <si>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</si>
  <si>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</si>
  <si>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</si>
  <si>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</si>
  <si>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</si>
  <si>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</si>
  <si>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</si>
  <si>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</si>
  <si>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</si>
  <si>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</si>
  <si>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</si>
  <si>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</si>
  <si>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</si>
  <si>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</si>
  <si>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</si>
  <si>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</si>
  <si>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</si>
  <si>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</si>
  <si>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</si>
  <si>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</si>
  <si>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</si>
  <si>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</si>
  <si>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</si>
  <si>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</si>
  <si>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</si>
  <si>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</si>
  <si>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</si>
  <si>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</si>
  <si>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</si>
  <si>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</si>
  <si>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</si>
  <si>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</si>
  <si>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</si>
  <si>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</si>
  <si>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</si>
  <si>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</si>
  <si>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</si>
  <si>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</si>
  <si>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</si>
  <si>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</si>
  <si>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</si>
  <si>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</si>
  <si>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</si>
  <si>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</si>
  <si>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</si>
  <si>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</si>
  <si>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</si>
  <si>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</si>
  <si>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</si>
  <si>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</si>
  <si>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</si>
  <si>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</si>
  <si>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</si>
  <si>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</si>
  <si>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</si>
  <si>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</si>
  <si>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</si>
  <si>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</si>
  <si>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</si>
  <si>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</si>
  <si>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</si>
  <si>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</si>
  <si>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</si>
  <si>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</si>
  <si>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</si>
  <si>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</si>
  <si>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</si>
  <si>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</si>
  <si>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</si>
  <si>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</si>
  <si>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</si>
  <si>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</si>
  <si>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</si>
  <si>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</si>
  <si>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</si>
  <si>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</si>
  <si>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</si>
  <si>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</si>
  <si>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</si>
  <si>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</si>
  <si>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</si>
  <si>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</si>
  <si>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</si>
  <si>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</si>
  <si>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</si>
  <si>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</si>
  <si>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</si>
  <si>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</si>
  <si>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</si>
  <si>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</si>
  <si>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</si>
  <si>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</si>
  <si>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</si>
  <si>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</si>
  <si>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</si>
  <si>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</si>
  <si>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</si>
  <si>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</si>
  <si>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</si>
  <si>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</si>
  <si>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</si>
  <si>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</si>
  <si>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</si>
  <si>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</si>
  <si>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</si>
  <si>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</si>
  <si>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</si>
  <si>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</si>
  <si>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</si>
  <si>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</si>
  <si>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</si>
  <si>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</si>
  <si>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</si>
  <si>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</si>
  <si>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</si>
  <si>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</si>
  <si>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</si>
  <si>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</si>
  <si>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</si>
  <si>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</si>
  <si>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</si>
  <si>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</si>
  <si>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</si>
  <si>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</si>
  <si>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</si>
  <si>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</si>
  <si>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</si>
  <si>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</si>
  <si>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</si>
  <si>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</si>
  <si>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</si>
  <si>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</si>
  <si>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</si>
  <si>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</si>
  <si>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</si>
  <si>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</si>
  <si>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</si>
  <si>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</si>
  <si>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</si>
  <si>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</si>
  <si>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</si>
  <si>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</si>
  <si>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</si>
  <si>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</si>
  <si>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</si>
  <si>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</si>
  <si>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</si>
  <si>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</si>
  <si>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</si>
  <si>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</si>
  <si>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</si>
  <si>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</si>
  <si>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</si>
  <si>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</si>
  <si>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</si>
  <si>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</si>
  <si>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</si>
  <si>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</si>
  <si>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</si>
  <si>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</si>
  <si>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</si>
  <si>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</si>
  <si>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</si>
  <si>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</si>
  <si>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</si>
  <si>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</si>
  <si>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</si>
  <si>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</si>
  <si>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</si>
  <si>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</si>
  <si>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</si>
  <si>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</si>
  <si>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</si>
  <si>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</si>
  <si>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</si>
  <si>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</si>
  <si>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</si>
  <si>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</si>
  <si>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</si>
  <si>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</si>
  <si>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</si>
  <si>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</si>
  <si>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</si>
  <si>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</si>
  <si>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</si>
  <si>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</si>
  <si>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</si>
  <si>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</si>
  <si>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</si>
  <si>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</si>
  <si>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</si>
  <si>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</si>
  <si>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</si>
  <si>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</si>
  <si>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</si>
  <si>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</si>
  <si>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</si>
  <si>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</si>
  <si>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</si>
  <si>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</si>
  <si>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</si>
  <si>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</si>
  <si>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</si>
  <si>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</si>
  <si>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</si>
  <si>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</si>
  <si>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</si>
  <si>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</si>
  <si>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</si>
  <si>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</si>
  <si>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</si>
  <si>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</si>
  <si>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</si>
  <si>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</si>
  <si>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</si>
  <si>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</si>
  <si>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</si>
  <si>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</si>
  <si>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</si>
  <si>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</si>
  <si>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</si>
  <si>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</si>
  <si>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</si>
  <si>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</si>
  <si>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</si>
  <si>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</si>
  <si>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</si>
  <si>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</si>
  <si>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</si>
  <si>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</si>
  <si>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</si>
  <si>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</si>
  <si>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</si>
  <si>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</si>
  <si>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</si>
  <si>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</si>
  <si>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</si>
  <si>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</si>
  <si>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</si>
  <si>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</si>
  <si>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</si>
  <si>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</si>
  <si>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</si>
  <si>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</si>
  <si>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</si>
  <si>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</si>
  <si>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</si>
  <si>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</si>
  <si>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</si>
  <si>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</si>
  <si>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</si>
  <si>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</si>
  <si>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</si>
  <si>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</si>
  <si>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</si>
  <si>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</si>
  <si>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</si>
  <si>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</si>
  <si>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</si>
  <si>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</si>
  <si>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</si>
  <si>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</si>
  <si>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</si>
  <si>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</si>
  <si>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</si>
  <si>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</si>
  <si>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</si>
  <si>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</si>
  <si>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</si>
  <si>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</si>
  <si>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</si>
  <si>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</si>
  <si>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</si>
  <si>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</si>
  <si>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</si>
  <si>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</si>
  <si>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</si>
  <si>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</si>
  <si>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</si>
  <si>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</si>
  <si>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</si>
  <si>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</si>
  <si>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</si>
  <si>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</si>
  <si>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</si>
  <si>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</si>
  <si>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</si>
  <si>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</si>
  <si>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</si>
  <si>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</si>
  <si>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</si>
  <si>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</si>
  <si>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</si>
  <si>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</si>
  <si>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</si>
  <si>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</si>
  <si>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</si>
  <si>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</si>
  <si>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</si>
  <si>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</si>
  <si>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</si>
  <si>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</si>
  <si>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</si>
  <si>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</si>
  <si>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</si>
  <si>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</si>
  <si>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</si>
  <si>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</si>
  <si>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</si>
  <si>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</si>
  <si>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</si>
  <si>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</si>
  <si>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</si>
  <si>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</si>
  <si>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</si>
  <si>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</si>
  <si>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</si>
  <si>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</si>
  <si>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</si>
  <si>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</si>
  <si>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</si>
  <si>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</si>
  <si>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</si>
  <si>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</si>
  <si>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</si>
  <si>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</si>
  <si>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</si>
  <si>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</si>
  <si>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</si>
  <si>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</si>
  <si>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</si>
  <si>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</si>
  <si>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</si>
  <si>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</si>
  <si>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</si>
  <si>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</si>
  <si>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</si>
  <si>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</si>
  <si>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</si>
  <si>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</si>
  <si>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</si>
  <si>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</si>
  <si>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</si>
  <si>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</si>
  <si>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</si>
  <si>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</si>
  <si>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</si>
  <si>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</si>
  <si>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</si>
  <si>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</si>
  <si>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</si>
  <si>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</si>
  <si>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</si>
  <si>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</si>
  <si>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</si>
  <si>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</si>
  <si>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</si>
  <si>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</si>
  <si>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</si>
  <si>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</si>
  <si>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</si>
  <si>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</si>
  <si>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</si>
  <si>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</si>
  <si>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</si>
  <si>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</si>
  <si>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</si>
  <si>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</si>
  <si>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</si>
  <si>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</si>
  <si>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</si>
  <si>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</si>
  <si>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</si>
  <si>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</si>
  <si>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</si>
  <si>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</si>
  <si>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</si>
  <si>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</si>
  <si>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</si>
  <si>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</si>
  <si>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</si>
  <si>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</si>
  <si>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</si>
  <si>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</si>
  <si>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</si>
  <si>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</si>
  <si>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</si>
  <si>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</si>
  <si>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</si>
  <si>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</si>
  <si>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</si>
  <si>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</si>
  <si>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</si>
  <si>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</si>
  <si>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</si>
  <si>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</si>
  <si>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</si>
  <si>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</si>
  <si>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</si>
  <si>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</si>
  <si>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</si>
  <si>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</si>
  <si>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</si>
  <si>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</si>
  <si>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</si>
  <si>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</si>
  <si>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</si>
  <si>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</si>
  <si>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</si>
  <si>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</si>
  <si>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</si>
  <si>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</si>
  <si>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</si>
  <si>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</si>
  <si>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</si>
  <si>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</si>
  <si>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</si>
  <si>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</si>
  <si>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</si>
  <si>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</si>
  <si>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</si>
  <si>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</si>
  <si>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</si>
  <si>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</si>
  <si>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</si>
  <si>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</si>
  <si>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</si>
  <si>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</si>
  <si>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</si>
  <si>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</si>
  <si>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</si>
  <si>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</si>
  <si>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</si>
  <si>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</si>
  <si>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</si>
  <si>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</si>
  <si>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</si>
  <si>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</si>
  <si>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</si>
  <si>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</si>
  <si>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</si>
  <si>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</si>
  <si>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</si>
  <si>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</si>
  <si>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</si>
  <si>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</si>
  <si>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</si>
  <si>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</si>
  <si>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</si>
  <si>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</si>
  <si>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</si>
  <si>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</si>
  <si>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</si>
  <si>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</si>
  <si>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</si>
  <si>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</si>
  <si>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</si>
  <si>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</si>
  <si>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</si>
  <si>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</si>
  <si>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</si>
  <si>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</si>
  <si>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</si>
  <si>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</si>
  <si>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</si>
  <si>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</si>
  <si>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</si>
  <si>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</si>
  <si>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</si>
  <si>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</si>
  <si>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</si>
  <si>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</si>
  <si>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</si>
  <si>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</si>
  <si>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</si>
  <si>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</si>
  <si>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</si>
  <si>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</si>
  <si>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</si>
  <si>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</si>
  <si>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</si>
  <si>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</si>
  <si>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</si>
  <si>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</si>
  <si>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</si>
  <si>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</si>
  <si>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</si>
  <si>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</si>
  <si>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</si>
  <si>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</si>
  <si>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</si>
  <si>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</si>
  <si>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</si>
  <si>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</si>
  <si>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</si>
  <si>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</si>
  <si>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</si>
  <si>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</si>
  <si>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</si>
  <si>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</si>
  <si>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</si>
  <si>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</si>
  <si>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</si>
  <si>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</si>
  <si>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</si>
  <si>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</si>
  <si>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</si>
  <si>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</si>
  <si>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</si>
  <si>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</si>
  <si>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</si>
  <si>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</si>
  <si>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</si>
  <si>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</si>
  <si>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</si>
  <si>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</si>
  <si>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</si>
  <si>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</si>
  <si>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</si>
  <si>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</si>
  <si>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</si>
  <si>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</si>
  <si>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</si>
  <si>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</si>
  <si>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</si>
  <si>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</si>
  <si>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</si>
  <si>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</si>
  <si>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</si>
  <si>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</si>
  <si>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</si>
  <si>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</si>
  <si>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</si>
  <si>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</si>
  <si>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</si>
  <si>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</si>
  <si>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</si>
  <si>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</si>
  <si>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</si>
  <si>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</si>
  <si>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</si>
  <si>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</si>
  <si>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</si>
  <si>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</si>
  <si>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</si>
  <si>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</si>
  <si>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</si>
  <si>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</si>
  <si>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</si>
  <si>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</si>
  <si>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</si>
  <si>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</si>
  <si>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</si>
  <si>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</si>
  <si>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</si>
  <si>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</si>
  <si>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</si>
  <si>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</si>
  <si>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</si>
  <si>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</si>
  <si>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</si>
  <si>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</si>
  <si>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</si>
  <si>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</si>
  <si>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</si>
  <si>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</si>
  <si>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</si>
  <si>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</si>
  <si>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</si>
  <si>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</si>
  <si>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</si>
  <si>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</si>
  <si>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</si>
  <si>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</si>
  <si>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</si>
  <si>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</si>
  <si>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</si>
  <si>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</si>
  <si>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</si>
  <si>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</si>
  <si>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</si>
  <si>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</si>
  <si>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</si>
  <si>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</si>
  <si>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</si>
  <si>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</si>
  <si>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</si>
  <si>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</si>
  <si>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</si>
  <si>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</si>
  <si>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</si>
  <si>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</si>
  <si>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</si>
  <si>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</si>
  <si>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</si>
  <si>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</si>
  <si>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</si>
  <si>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</si>
  <si>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</si>
  <si>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</si>
  <si>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</si>
  <si>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</si>
  <si>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</si>
  <si>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</si>
  <si>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</si>
  <si>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</si>
  <si>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</si>
  <si>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</si>
  <si>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</si>
  <si>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</si>
  <si>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</si>
  <si>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</si>
  <si>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</si>
  <si>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</si>
  <si>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</si>
  <si>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</si>
  <si>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</si>
  <si>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</si>
  <si>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</si>
  <si>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</si>
  <si>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</si>
  <si>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</si>
  <si>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</si>
  <si>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</si>
  <si>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</si>
  <si>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</si>
  <si>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</si>
  <si>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</si>
  <si>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</si>
  <si>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</si>
  <si>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</si>
  <si>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</si>
  <si>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</si>
  <si>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</si>
  <si>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</si>
  <si>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</si>
  <si>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</si>
  <si>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</si>
  <si>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</si>
  <si>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</si>
  <si>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</si>
  <si>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</si>
  <si>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</si>
  <si>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</si>
  <si>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</si>
  <si>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</si>
  <si>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</si>
  <si>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</si>
  <si>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</si>
  <si>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</si>
  <si>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</si>
  <si>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</si>
  <si>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</si>
  <si>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</si>
  <si>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</si>
  <si>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</si>
  <si>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</si>
  <si>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</si>
  <si>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</si>
  <si>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</si>
  <si>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</si>
  <si>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</si>
  <si>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</si>
  <si>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</si>
  <si>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</si>
  <si>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</si>
  <si>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</si>
  <si>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</si>
  <si>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</si>
  <si>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</si>
  <si>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</si>
  <si>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</si>
  <si>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</si>
  <si>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</si>
  <si>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</si>
  <si>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</si>
  <si>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</si>
  <si>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</si>
  <si>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</si>
  <si>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</si>
  <si>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</si>
  <si>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</si>
  <si>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</si>
  <si>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</si>
  <si>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</si>
  <si>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</si>
  <si>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</si>
  <si>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</si>
  <si>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</si>
  <si>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</si>
  <si>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</si>
  <si>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</si>
  <si>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</si>
  <si>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</si>
  <si>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</si>
  <si>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</si>
  <si>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</si>
  <si>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</si>
  <si>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</si>
  <si>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</si>
  <si>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</si>
  <si>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</si>
  <si>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</si>
  <si>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</si>
  <si>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</si>
  <si>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</si>
  <si>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</si>
  <si>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</si>
  <si>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</si>
  <si>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</si>
  <si>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</si>
  <si>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</si>
  <si>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</si>
  <si>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</si>
  <si>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</si>
  <si>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</si>
  <si>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</si>
  <si>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</si>
  <si>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</si>
  <si>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</si>
  <si>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</si>
  <si>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</si>
  <si>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</si>
  <si>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</si>
  <si>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</si>
  <si>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</si>
  <si>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</si>
  <si>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</si>
  <si>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</si>
  <si>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</si>
  <si>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</si>
  <si>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</si>
  <si>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</si>
  <si>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</si>
  <si>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</si>
  <si>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</si>
  <si>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</si>
  <si>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</si>
  <si>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</si>
  <si>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</si>
  <si>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</si>
  <si>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</si>
  <si>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</si>
  <si>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</si>
  <si>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</si>
  <si>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</si>
  <si>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</si>
  <si>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</si>
  <si>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</si>
  <si>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</si>
  <si>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</si>
  <si>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</si>
  <si>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</si>
  <si>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</si>
  <si>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</si>
  <si>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</si>
  <si>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</si>
  <si>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</si>
  <si>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</si>
  <si>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</si>
  <si>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</si>
  <si>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</si>
  <si>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</si>
  <si>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</si>
  <si>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</si>
  <si>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</si>
  <si>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</si>
  <si>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</si>
  <si>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</si>
  <si>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</si>
  <si>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</si>
  <si>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</si>
  <si>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</si>
  <si>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</si>
  <si>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</si>
  <si>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</si>
  <si>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</si>
  <si>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</si>
  <si>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</si>
  <si>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</si>
  <si>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</si>
  <si>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</si>
  <si>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</si>
  <si>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</si>
  <si>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</si>
  <si>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</si>
  <si>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</si>
  <si>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</si>
  <si>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</si>
  <si>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</si>
  <si>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</si>
  <si>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</si>
  <si>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</si>
  <si>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</si>
  <si>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</si>
  <si>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</si>
  <si>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</si>
  <si>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</si>
  <si>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</si>
  <si>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</si>
  <si>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</si>
  <si>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</si>
  <si>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</si>
  <si>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</si>
  <si>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</si>
  <si>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</si>
  <si>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</si>
  <si>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</si>
  <si>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</si>
  <si>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</si>
  <si>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</si>
  <si>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</si>
  <si>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</si>
  <si>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</si>
  <si>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</si>
  <si>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</si>
  <si>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</si>
  <si>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</si>
  <si>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</si>
  <si>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</si>
  <si>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</si>
  <si>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</si>
  <si>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</si>
  <si>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</si>
  <si>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</si>
  <si>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</si>
  <si>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</si>
  <si>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</si>
  <si>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</si>
  <si>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</si>
  <si>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</si>
  <si>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</si>
  <si>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</si>
  <si>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</si>
  <si>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</si>
  <si>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</si>
  <si>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</si>
  <si>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</si>
  <si>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</si>
  <si>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</si>
  <si>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</si>
  <si>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</si>
  <si>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</si>
  <si>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</si>
  <si>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</si>
  <si>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</si>
  <si>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</si>
  <si>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</si>
  <si>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</si>
  <si>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</si>
  <si>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</si>
  <si>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</si>
  <si>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</si>
  <si>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</si>
  <si>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</si>
  <si>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</si>
  <si>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</si>
  <si>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</si>
  <si>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</si>
  <si>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</si>
  <si>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</si>
  <si>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</si>
  <si>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</si>
  <si>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</si>
  <si>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</si>
  <si>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</si>
  <si>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</si>
  <si>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</si>
  <si>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</si>
  <si>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</si>
  <si>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</si>
  <si>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</si>
  <si>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</si>
  <si>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</si>
  <si>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</si>
  <si>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</si>
  <si>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</si>
  <si>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</si>
  <si>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</si>
  <si>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</si>
  <si>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</si>
  <si>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</si>
  <si>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</si>
  <si>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</si>
  <si>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</si>
  <si>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</si>
  <si>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</si>
  <si>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</si>
  <si>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</si>
  <si>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</si>
  <si>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</si>
  <si>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</si>
  <si>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</si>
  <si>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</si>
  <si>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</si>
  <si>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</si>
  <si>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</si>
  <si>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</si>
  <si>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</si>
  <si>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</si>
  <si>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</si>
  <si>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</si>
  <si>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</si>
  <si>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</si>
  <si>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</si>
  <si>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</si>
  <si>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</si>
  <si>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</si>
  <si>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</si>
  <si>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</si>
  <si>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</si>
  <si>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</si>
  <si>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</si>
  <si>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</si>
  <si>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</si>
  <si>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</si>
  <si>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</si>
  <si>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</si>
  <si>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</si>
  <si>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</si>
  <si>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</si>
  <si>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</si>
  <si>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</si>
  <si>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</si>
  <si>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</si>
  <si>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</si>
  <si>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</si>
  <si>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</si>
  <si>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</si>
  <si>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</si>
  <si>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</si>
  <si>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</si>
  <si>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</si>
  <si>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</si>
  <si>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</si>
  <si>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</si>
  <si>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</si>
  <si>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</si>
  <si>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</si>
  <si>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</si>
  <si>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</si>
  <si>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</si>
  <si>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</si>
  <si>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</si>
  <si>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</si>
  <si>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</si>
  <si>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</si>
  <si>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</si>
  <si>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</si>
  <si>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</si>
  <si>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</si>
  <si>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</si>
  <si>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</si>
  <si>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</si>
  <si>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</si>
  <si>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</si>
  <si>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</si>
  <si>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</si>
  <si>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</si>
  <si>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</si>
  <si>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</si>
  <si>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</si>
  <si>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</si>
  <si>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</si>
  <si>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</si>
  <si>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</si>
  <si>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</si>
  <si>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</si>
  <si>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</si>
  <si>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</si>
  <si>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</si>
  <si>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</si>
  <si>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</si>
  <si>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</si>
  <si>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</si>
  <si>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</si>
  <si>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</si>
  <si>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</si>
  <si>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</si>
  <si>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</si>
  <si>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</si>
  <si>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</si>
  <si>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</si>
  <si>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</si>
  <si>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</si>
  <si>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</si>
  <si>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</si>
  <si>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</si>
  <si>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</si>
  <si>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</si>
  <si>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</si>
  <si>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</si>
  <si>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</si>
  <si>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</si>
  <si>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</si>
  <si>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</si>
  <si>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</si>
  <si>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</si>
  <si>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</si>
  <si>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</si>
  <si>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</si>
  <si>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</si>
  <si>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</si>
  <si>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</si>
  <si>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</si>
  <si>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</si>
  <si>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</si>
  <si>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</si>
  <si>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</si>
  <si>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</si>
  <si>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</si>
  <si>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</si>
  <si>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</si>
  <si>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</si>
  <si>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</si>
  <si>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</si>
  <si>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</si>
  <si>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</si>
  <si>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</si>
  <si>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</si>
  <si>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</si>
  <si>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</si>
  <si>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</si>
  <si>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</si>
  <si>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</si>
  <si>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</si>
  <si>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</si>
  <si>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</si>
  <si>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</si>
  <si>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</si>
  <si>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</si>
  <si>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</si>
  <si>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</si>
  <si>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</si>
  <si>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</si>
  <si>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</si>
  <si>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</si>
  <si>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</si>
  <si>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</si>
  <si>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</si>
  <si>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</si>
  <si>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</si>
  <si>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</si>
  <si>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</si>
  <si>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</si>
  <si>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</si>
  <si>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</si>
  <si>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</si>
  <si>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</si>
  <si>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</si>
  <si>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</si>
  <si>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</si>
  <si>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</si>
  <si>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</si>
  <si>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</si>
  <si>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</si>
  <si>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</si>
  <si>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</si>
  <si>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</si>
  <si>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</si>
  <si>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</si>
  <si>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</si>
  <si>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</si>
  <si>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</si>
  <si>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</si>
  <si>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</si>
  <si>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</si>
  <si>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</si>
  <si>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</si>
  <si>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</si>
  <si>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</si>
  <si>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</si>
  <si>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</si>
  <si>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</si>
  <si>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</si>
  <si>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</si>
  <si>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</si>
  <si>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</si>
  <si>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</si>
  <si>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</si>
  <si>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</si>
  <si>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</si>
  <si>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</si>
  <si>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</si>
  <si>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</si>
  <si>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</si>
  <si>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</si>
  <si>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</si>
  <si>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</si>
  <si>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</si>
  <si>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</si>
  <si>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</si>
  <si>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</si>
  <si>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</si>
  <si>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</si>
  <si>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</si>
  <si>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</si>
  <si>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</si>
  <si>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</si>
  <si>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</si>
  <si>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</si>
  <si>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</si>
  <si>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</si>
  <si>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</si>
  <si>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</si>
  <si>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</si>
  <si>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</si>
  <si>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</si>
  <si>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</si>
  <si>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</si>
  <si>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</si>
  <si>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</si>
  <si>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</si>
  <si>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</si>
  <si>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</si>
  <si>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</si>
  <si>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</si>
  <si>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</si>
  <si>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</si>
  <si>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</si>
  <si>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</si>
  <si>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</si>
  <si>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</si>
  <si>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</si>
  <si>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</si>
  <si>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</si>
  <si>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</si>
  <si>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</si>
  <si>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</si>
  <si>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</si>
  <si>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</si>
  <si>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</si>
  <si>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</si>
  <si>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</si>
  <si>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</si>
  <si>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</si>
  <si>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</si>
  <si>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</si>
  <si>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</si>
  <si>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</si>
  <si>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</si>
  <si>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</si>
  <si>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</si>
  <si>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</si>
  <si>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</si>
  <si>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</si>
  <si>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</si>
  <si>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</si>
  <si>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</si>
  <si>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</si>
  <si>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</si>
  <si>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</si>
  <si>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</si>
  <si>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</si>
  <si>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</si>
  <si>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</si>
  <si>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</si>
  <si>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</si>
  <si>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</si>
  <si>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</si>
  <si>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</si>
  <si>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</si>
  <si>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</si>
  <si>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</si>
  <si>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</si>
  <si>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</si>
  <si>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</si>
  <si>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</si>
  <si>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</si>
  <si>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</si>
  <si>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</si>
  <si>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</si>
  <si>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</si>
  <si>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</si>
  <si>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</si>
  <si>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</si>
  <si>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</si>
  <si>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</si>
  <si>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</si>
  <si>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</si>
  <si>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</si>
  <si>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</si>
  <si>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</si>
  <si>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</si>
  <si>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</si>
  <si>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</si>
  <si>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</si>
  <si>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</si>
  <si>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</si>
  <si>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</si>
  <si>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</si>
  <si>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</si>
  <si>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</si>
  <si>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</si>
  <si>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</si>
  <si>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</si>
  <si>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</si>
  <si>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</si>
  <si>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</si>
  <si>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</si>
  <si>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</si>
  <si>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</si>
  <si>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</si>
  <si>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</si>
  <si>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</si>
  <si>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</si>
  <si>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</si>
  <si>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</si>
  <si>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</si>
  <si>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</si>
  <si>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</si>
  <si>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</si>
  <si>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</si>
  <si>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</si>
  <si>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</si>
  <si>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</si>
  <si>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</si>
  <si>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</si>
  <si>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</si>
  <si>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</si>
  <si>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</si>
  <si>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</si>
  <si>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</si>
  <si>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</si>
  <si>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</si>
  <si>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</si>
  <si>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</si>
  <si>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</si>
  <si>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</si>
  <si>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</si>
  <si>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</si>
  <si>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</si>
  <si>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</si>
  <si>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</si>
  <si>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</si>
  <si>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</si>
  <si>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</si>
  <si>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</si>
  <si>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</si>
  <si>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</si>
  <si>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</si>
  <si>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</si>
  <si>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</si>
  <si>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</si>
  <si>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</si>
  <si>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</si>
  <si>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</si>
  <si>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</si>
  <si>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</si>
  <si>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</si>
  <si>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</si>
  <si>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</si>
  <si>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</si>
  <si>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</si>
  <si>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</si>
  <si>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</si>
  <si>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</si>
  <si>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</si>
  <si>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</si>
  <si>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</si>
  <si>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</si>
  <si>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</si>
  <si>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</si>
  <si>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</si>
  <si>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</si>
  <si>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</si>
  <si>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</si>
  <si>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</si>
  <si>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</si>
  <si>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</si>
  <si>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</si>
  <si>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</si>
  <si>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</si>
  <si>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</si>
  <si>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</si>
  <si>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</si>
  <si>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</si>
  <si>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</si>
  <si>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</si>
  <si>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</si>
  <si>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</si>
  <si>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</si>
  <si>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</si>
  <si>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</si>
  <si>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</si>
  <si>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</si>
  <si>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</si>
  <si>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</si>
  <si>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</si>
  <si>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</si>
  <si>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</si>
  <si>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</si>
  <si>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</si>
  <si>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</si>
  <si>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</si>
  <si>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</si>
  <si>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</si>
  <si>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</si>
  <si>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</si>
  <si>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</si>
  <si>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</si>
  <si>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</si>
  <si>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</si>
  <si>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</si>
  <si>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</si>
  <si>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</si>
  <si>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</si>
  <si>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</si>
  <si>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</si>
  <si>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</si>
  <si>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</si>
  <si>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</si>
  <si>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</si>
  <si>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</si>
  <si>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</si>
  <si>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</si>
  <si>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</si>
  <si>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</si>
  <si>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</si>
  <si>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</si>
  <si>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</si>
  <si>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</si>
  <si>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</si>
  <si>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</si>
  <si>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</si>
  <si>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</si>
  <si>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</si>
  <si>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</si>
  <si>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</si>
  <si>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</si>
  <si>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</si>
  <si>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</si>
  <si>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</si>
  <si>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</si>
  <si>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</si>
  <si>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</si>
  <si>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</si>
  <si>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</si>
  <si>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</si>
  <si>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</si>
  <si>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</si>
  <si>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</si>
  <si>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</si>
  <si>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</si>
  <si>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</si>
  <si>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</si>
  <si>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</si>
  <si>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</si>
  <si>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</si>
  <si>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</si>
  <si>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</si>
  <si>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</si>
  <si>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</si>
  <si>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</si>
  <si>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</si>
  <si>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</si>
  <si>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</si>
  <si>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</si>
  <si>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</si>
  <si>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</si>
  <si>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</si>
  <si>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</si>
  <si>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</si>
  <si>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</si>
  <si>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</si>
  <si>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</si>
  <si>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</si>
  <si>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</si>
  <si>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</si>
  <si>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</si>
  <si>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</si>
  <si>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</si>
  <si>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</si>
  <si>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</si>
  <si>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</si>
  <si>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</si>
  <si>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</si>
  <si>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</si>
  <si>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</si>
  <si>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</si>
  <si>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</si>
  <si>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</si>
  <si>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</si>
  <si>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</si>
  <si>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</si>
  <si>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</si>
  <si>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</si>
  <si>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</si>
  <si>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</si>
  <si>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</si>
  <si>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</si>
  <si>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</si>
  <si>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</si>
  <si>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</si>
  <si>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</si>
  <si>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</si>
  <si>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</si>
  <si>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</si>
  <si>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</si>
  <si>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</si>
  <si>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</si>
  <si>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</si>
  <si>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</si>
  <si>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</si>
  <si>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</si>
  <si>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</si>
  <si>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</si>
  <si>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</si>
  <si>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</si>
  <si>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</si>
  <si>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</si>
  <si>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</si>
  <si>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</si>
  <si>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</si>
  <si>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</si>
  <si>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</si>
  <si>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</si>
  <si>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</si>
  <si>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</si>
  <si>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</si>
  <si>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</si>
  <si>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</si>
  <si>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</si>
  <si>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</si>
  <si>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</si>
  <si>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</si>
  <si>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</si>
  <si>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</si>
  <si>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</si>
  <si>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</si>
  <si>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</si>
  <si>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</si>
  <si>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</si>
  <si>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</si>
  <si>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</si>
  <si>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</si>
  <si>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</si>
  <si>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</si>
  <si>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</si>
  <si>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</si>
  <si>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</si>
  <si>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</si>
  <si>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</si>
  <si>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</si>
  <si>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</si>
  <si>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</si>
  <si>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</si>
  <si>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</si>
  <si>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</si>
  <si>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</si>
  <si>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</si>
  <si>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</si>
  <si>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</si>
  <si>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</si>
  <si>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</si>
  <si>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</si>
  <si>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</si>
  <si>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</si>
  <si>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</si>
  <si>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</si>
  <si>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</si>
  <si>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</si>
  <si>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</si>
  <si>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</si>
  <si>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</si>
  <si>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</si>
  <si>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</si>
  <si>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</si>
  <si>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</si>
  <si>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</si>
  <si>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</si>
  <si>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</si>
  <si>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</si>
  <si>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</si>
  <si>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</si>
  <si>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</si>
  <si>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</si>
  <si>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</si>
  <si>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</si>
  <si>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</si>
  <si>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</si>
  <si>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</si>
  <si>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</si>
  <si>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</si>
  <si>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</si>
  <si>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</si>
  <si>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</si>
  <si>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</si>
  <si>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</si>
  <si>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</si>
  <si>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</si>
  <si>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</si>
  <si>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</si>
  <si>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</si>
  <si>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</si>
  <si>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</si>
  <si>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</si>
  <si>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</si>
  <si>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</si>
  <si>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</si>
  <si>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</si>
  <si>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</si>
  <si>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</si>
  <si>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</si>
  <si>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</si>
  <si>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</si>
  <si>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</si>
  <si>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</si>
  <si>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</si>
  <si>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</si>
  <si>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</si>
  <si>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</si>
  <si>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</si>
  <si>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</si>
  <si>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</si>
  <si>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</si>
  <si>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</si>
  <si>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</si>
  <si>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</si>
  <si>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</si>
  <si>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</si>
  <si>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</si>
  <si>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</si>
  <si>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</si>
  <si>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</si>
  <si>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</si>
  <si>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</si>
  <si>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</si>
  <si>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</si>
  <si>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</si>
  <si>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</si>
  <si>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</si>
  <si>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</si>
  <si>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</si>
  <si>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</si>
  <si>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</si>
  <si>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</si>
  <si>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</si>
  <si>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</si>
  <si>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</si>
  <si>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</si>
  <si>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</si>
  <si>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</si>
  <si>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</si>
  <si>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</si>
  <si>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</si>
  <si>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</si>
  <si>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</si>
  <si>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</si>
  <si>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</si>
  <si>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</si>
  <si>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</si>
  <si>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</si>
  <si>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</si>
  <si>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</si>
  <si>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</si>
  <si>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</si>
  <si>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</si>
  <si>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</si>
  <si>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</si>
  <si>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</si>
  <si>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</si>
  <si>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</si>
  <si>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</si>
  <si>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</si>
  <si>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</si>
  <si>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</si>
  <si>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</si>
  <si>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</si>
  <si>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</si>
  <si>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</si>
  <si>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</si>
  <si>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</si>
  <si>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</si>
  <si>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</si>
  <si>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</si>
  <si>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</si>
  <si>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</si>
  <si>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</si>
  <si>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</si>
  <si>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</si>
  <si>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</si>
  <si>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</si>
  <si>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</si>
  <si>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</si>
  <si>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</si>
  <si>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</si>
  <si>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</si>
  <si>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</si>
  <si>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</si>
  <si>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</si>
  <si>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</si>
  <si>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</si>
  <si>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</si>
  <si>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</si>
  <si>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</si>
  <si>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</si>
  <si>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</si>
  <si>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</si>
  <si>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</si>
  <si>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</si>
  <si>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</si>
  <si>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</si>
  <si>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</si>
  <si>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</si>
  <si>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</si>
  <si>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</si>
  <si>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</si>
  <si>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</si>
  <si>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</si>
  <si>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</si>
  <si>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</si>
  <si>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</si>
  <si>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</si>
  <si>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</si>
  <si>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</si>
  <si>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</si>
  <si>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</si>
  <si>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</si>
  <si>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</si>
  <si>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</si>
  <si>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</si>
  <si>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</si>
  <si>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</si>
  <si>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</si>
  <si>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</si>
  <si>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</si>
  <si>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</si>
  <si>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</si>
  <si>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</si>
  <si>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</si>
  <si>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</si>
  <si>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</si>
  <si>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</si>
  <si>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</si>
  <si>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</si>
  <si>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</si>
  <si>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</si>
  <si>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</si>
  <si>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</si>
  <si>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</si>
  <si>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</si>
  <si>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</si>
  <si>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</si>
  <si>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</si>
  <si>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</si>
  <si>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</si>
  <si>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</si>
  <si>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</si>
  <si>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</si>
  <si>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</si>
  <si>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</si>
  <si>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</si>
  <si>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</si>
  <si>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</si>
  <si>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</si>
  <si>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</si>
  <si>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</si>
  <si>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</si>
  <si>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</si>
  <si>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</si>
  <si>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</si>
  <si>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</si>
  <si>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</si>
  <si>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</si>
  <si>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</si>
  <si>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</si>
  <si>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</si>
  <si>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</si>
  <si>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</si>
  <si>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</si>
  <si>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</si>
  <si>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</si>
  <si>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</si>
  <si>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</si>
  <si>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</si>
  <si>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</si>
  <si>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</si>
  <si>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</si>
  <si>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</si>
  <si>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</si>
  <si>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</si>
  <si>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</si>
  <si>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</si>
  <si>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</si>
  <si>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</si>
  <si>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</si>
  <si>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</si>
  <si>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</si>
  <si>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</si>
  <si>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</si>
  <si>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</si>
  <si>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</si>
  <si>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</si>
  <si>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</si>
  <si>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</si>
  <si>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</si>
  <si>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</si>
  <si>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</si>
  <si>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</si>
  <si>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</si>
  <si>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</si>
  <si>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</si>
  <si>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</si>
  <si>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</si>
  <si>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</si>
  <si>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</si>
  <si>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</si>
  <si>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</si>
  <si>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</si>
  <si>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</si>
  <si>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</si>
  <si>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</si>
  <si>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</si>
  <si>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</si>
  <si>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</si>
  <si>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</si>
  <si>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</si>
  <si>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</si>
  <si>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</si>
  <si>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</si>
  <si>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</si>
  <si>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</si>
  <si>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</si>
  <si>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</si>
  <si>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</si>
  <si>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</si>
  <si>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</si>
  <si>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</si>
  <si>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</si>
  <si>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</si>
  <si>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</si>
  <si>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</si>
  <si>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</si>
  <si>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</si>
  <si>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</si>
  <si>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</si>
  <si>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</si>
  <si>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</si>
  <si>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</si>
  <si>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</si>
  <si>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</si>
  <si>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</si>
  <si>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</si>
  <si>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</si>
  <si>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</si>
  <si>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</si>
  <si>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</si>
  <si>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</si>
  <si>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</si>
  <si>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</si>
  <si>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</si>
  <si>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</si>
  <si>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</si>
  <si>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</si>
  <si>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</si>
  <si>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</si>
  <si>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</si>
  <si>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</si>
  <si>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</si>
  <si>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</si>
  <si>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</si>
  <si>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</si>
  <si>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</si>
  <si>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</si>
  <si>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</si>
  <si>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</si>
  <si>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</si>
  <si>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</si>
  <si>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</si>
  <si>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</si>
  <si>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</si>
  <si>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</si>
  <si>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</si>
  <si>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</si>
  <si>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</si>
  <si>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</si>
  <si>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</si>
  <si>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</si>
  <si>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</si>
  <si>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</si>
  <si>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</si>
  <si>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</si>
  <si>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</si>
  <si>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</si>
  <si>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</si>
  <si>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</si>
  <si>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</si>
  <si>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</si>
  <si>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</si>
  <si>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</si>
  <si>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</si>
  <si>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</si>
  <si>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</si>
  <si>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</si>
  <si>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</si>
  <si>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</si>
  <si>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</si>
  <si>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</si>
  <si>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</si>
  <si>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</si>
  <si>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</si>
  <si>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</si>
  <si>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</si>
  <si>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</si>
  <si>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</si>
  <si>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</si>
  <si>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</si>
  <si>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</si>
  <si>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</si>
  <si>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</si>
  <si>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</si>
  <si>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</si>
  <si>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</si>
  <si>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</si>
  <si>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</si>
  <si>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</si>
  <si>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</si>
  <si>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</si>
  <si>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</si>
  <si>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</si>
  <si>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</si>
  <si>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</si>
  <si>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</si>
  <si>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</si>
  <si>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</si>
  <si>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</si>
  <si>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</si>
  <si>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</si>
  <si>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</si>
  <si>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</si>
  <si>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</si>
  <si>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</si>
  <si>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</si>
  <si>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</si>
  <si>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</si>
  <si>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</si>
  <si>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</si>
  <si>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</si>
  <si>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</si>
  <si>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</si>
  <si>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</si>
  <si>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</si>
  <si>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</si>
  <si>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</si>
  <si>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</si>
  <si>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</si>
  <si>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</si>
  <si>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</si>
  <si>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</si>
  <si>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</si>
  <si>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</si>
  <si>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</si>
  <si>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</si>
  <si>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</si>
  <si>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</si>
  <si>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</si>
  <si>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</si>
  <si>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</si>
  <si>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</si>
  <si>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</si>
  <si>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</si>
  <si>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</si>
  <si>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</si>
  <si>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</si>
  <si>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</si>
  <si>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</si>
  <si>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</si>
  <si>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</si>
  <si>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</si>
  <si>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</si>
  <si>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</si>
  <si>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</si>
  <si>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</si>
  <si>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</si>
  <si>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</si>
  <si>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</si>
  <si>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</si>
  <si>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</si>
  <si>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</si>
  <si>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</si>
  <si>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</si>
  <si>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</si>
  <si>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</si>
  <si>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</si>
  <si>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</si>
  <si>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</si>
  <si>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</si>
  <si>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</si>
  <si>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</si>
  <si>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</si>
  <si>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</si>
  <si>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</si>
  <si>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</si>
  <si>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</si>
  <si>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</si>
  <si>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</si>
  <si>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</si>
  <si>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</si>
  <si>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</si>
  <si>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</si>
  <si>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</si>
  <si>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</si>
  <si>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</si>
  <si>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</si>
  <si>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</si>
  <si>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</si>
  <si>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</si>
  <si>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</si>
  <si>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</si>
  <si>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</si>
  <si>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</si>
  <si>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</si>
  <si>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</si>
  <si>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</si>
  <si>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</si>
  <si>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</si>
  <si>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</si>
  <si>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</si>
  <si>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</si>
  <si>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</si>
  <si>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</si>
  <si>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</si>
  <si>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</si>
  <si>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</si>
  <si>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</si>
  <si>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</si>
  <si>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</si>
  <si>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</si>
  <si>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</si>
  <si>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</si>
  <si>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</si>
  <si>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</si>
  <si>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</si>
  <si>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</si>
  <si>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</si>
  <si>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</si>
  <si>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</si>
  <si>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</si>
  <si>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</si>
  <si>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</si>
  <si>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</si>
  <si>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</si>
  <si>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</si>
  <si>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</si>
  <si>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</si>
  <si>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</si>
  <si>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</si>
  <si>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</si>
  <si>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</si>
  <si>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</si>
  <si>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</si>
  <si>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</si>
  <si>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</si>
  <si>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</si>
  <si>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</si>
  <si>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</si>
  <si>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</si>
  <si>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</si>
  <si>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</si>
  <si>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</si>
  <si>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</si>
  <si>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</si>
  <si>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</si>
  <si>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</si>
  <si>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</si>
  <si>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</si>
  <si>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</si>
  <si>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</si>
  <si>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</si>
  <si>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</si>
  <si>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</si>
  <si>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</si>
  <si>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</si>
  <si>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</si>
  <si>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</si>
  <si>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</si>
  <si>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</si>
  <si>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</si>
  <si>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</si>
  <si>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</si>
  <si>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</si>
  <si>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</si>
  <si>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</si>
  <si>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</si>
  <si>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</si>
  <si>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</si>
  <si>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</si>
  <si>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</si>
  <si>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</si>
  <si>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</si>
  <si>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</si>
  <si>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</si>
  <si>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</si>
  <si>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</si>
  <si>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</si>
  <si>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</si>
  <si>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</si>
  <si>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</si>
  <si>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</si>
  <si>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</si>
  <si>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</si>
  <si>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</si>
  <si>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</si>
  <si>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</si>
  <si>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</si>
  <si>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</si>
  <si>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</si>
  <si>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</si>
  <si>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</si>
  <si>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</si>
  <si>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</si>
  <si>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</si>
  <si>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</si>
  <si>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</si>
  <si>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</si>
  <si>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</si>
  <si>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</si>
  <si>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</si>
  <si>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</si>
  <si>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</si>
  <si>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</si>
  <si>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</si>
  <si>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</si>
  <si>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</si>
  <si>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</si>
  <si>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</si>
  <si>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</si>
  <si>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</si>
  <si>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</si>
  <si>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</si>
  <si>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</si>
  <si>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</si>
  <si>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</si>
  <si>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</si>
  <si>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</si>
  <si>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</si>
  <si>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</si>
  <si>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</si>
  <si>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</si>
  <si>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</si>
  <si>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</si>
  <si>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</si>
  <si>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</si>
  <si>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</si>
  <si>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</si>
  <si>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</si>
  <si>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</si>
  <si>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</si>
  <si>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</si>
  <si>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</si>
  <si>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</si>
  <si>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</si>
  <si>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</si>
  <si>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</si>
  <si>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</si>
  <si>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</si>
  <si>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</si>
  <si>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</si>
  <si>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</si>
  <si>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</si>
  <si>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</si>
  <si>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</si>
  <si>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</si>
  <si>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</si>
  <si>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</si>
  <si>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</si>
  <si>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</si>
  <si>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</si>
  <si>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</si>
  <si>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</si>
  <si>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</si>
  <si>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</si>
  <si>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</si>
  <si>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</si>
  <si>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</si>
  <si>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</si>
  <si>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</si>
  <si>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</si>
  <si>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</si>
  <si>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</si>
  <si>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</si>
  <si>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</si>
  <si>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</si>
  <si>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</si>
  <si>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</si>
  <si>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</si>
  <si>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</si>
  <si>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</si>
  <si>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</si>
  <si>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</si>
  <si>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</si>
  <si>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</si>
  <si>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</si>
  <si>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</si>
  <si>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</si>
  <si>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</si>
  <si>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</si>
  <si>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</si>
  <si>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</si>
  <si>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</si>
  <si>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</si>
  <si>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</si>
  <si>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</si>
  <si>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</si>
  <si>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</si>
  <si>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</si>
  <si>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</si>
  <si>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</si>
  <si>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</si>
  <si>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</si>
  <si>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</si>
  <si>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</si>
  <si>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</si>
  <si>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</si>
  <si>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</si>
  <si>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</si>
  <si>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</si>
  <si>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</si>
  <si>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</si>
  <si>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</si>
  <si>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</si>
  <si>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</si>
  <si>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</si>
  <si>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</si>
  <si>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</si>
  <si>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</si>
  <si>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</si>
  <si>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</si>
  <si>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</si>
  <si>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</si>
  <si>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</si>
  <si>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</si>
  <si>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</si>
  <si>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</si>
  <si>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</si>
  <si>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</si>
  <si>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</si>
  <si>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</si>
  <si>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</si>
  <si>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</si>
  <si>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</si>
  <si>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</si>
  <si>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</si>
  <si>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</si>
  <si>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</si>
  <si>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</si>
  <si>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</si>
  <si>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</si>
  <si>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</si>
  <si>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</si>
  <si>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</si>
  <si>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</si>
  <si>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</si>
  <si>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</si>
  <si>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</si>
  <si>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</si>
  <si>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</si>
  <si>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</si>
  <si>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</si>
  <si>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</si>
  <si>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</si>
  <si>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</si>
  <si>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</si>
  <si>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</si>
  <si>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</si>
  <si>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</si>
  <si>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</si>
  <si>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</si>
  <si>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</si>
  <si>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</si>
  <si>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</si>
  <si>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</si>
  <si>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</si>
  <si>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</si>
  <si>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</si>
  <si>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</si>
  <si>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</si>
  <si>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</si>
  <si>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</si>
  <si>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</si>
  <si>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</si>
  <si>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</si>
  <si>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</si>
  <si>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</si>
  <si>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</si>
  <si>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</si>
  <si>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</si>
  <si>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</si>
  <si>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</si>
  <si>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</si>
  <si>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</si>
  <si>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</si>
  <si>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</si>
  <si>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</si>
  <si>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</si>
  <si>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</si>
  <si>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</si>
  <si>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</si>
  <si>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</si>
  <si>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</si>
  <si>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</si>
  <si>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</si>
  <si>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</si>
  <si>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</si>
  <si>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</si>
  <si>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</si>
  <si>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</si>
  <si>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</si>
  <si>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</si>
  <si>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</si>
  <si>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</si>
  <si>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</si>
  <si>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</si>
  <si>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</si>
  <si>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</si>
  <si>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</si>
  <si>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</si>
  <si>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</si>
  <si>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</si>
  <si>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</si>
  <si>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</si>
  <si>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</si>
  <si>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</si>
  <si>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</si>
  <si>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</si>
  <si>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</si>
  <si>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</si>
  <si>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</si>
  <si>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</si>
  <si>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</si>
  <si>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</si>
  <si>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</si>
  <si>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</si>
  <si>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</si>
  <si>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</si>
  <si>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</si>
  <si>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</si>
  <si>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</si>
  <si>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</si>
  <si>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</si>
  <si>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</si>
  <si>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</si>
  <si>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</si>
  <si>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</si>
  <si>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</si>
  <si>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</si>
  <si>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</si>
  <si>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</si>
  <si>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</si>
  <si>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</si>
  <si>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</si>
  <si>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</si>
  <si>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</si>
  <si>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</si>
  <si>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</si>
  <si>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</si>
  <si>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</si>
  <si>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</si>
  <si>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</si>
  <si>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</si>
  <si>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</si>
  <si>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</si>
  <si>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</si>
  <si>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</si>
  <si>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</si>
  <si>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</si>
  <si>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</si>
  <si>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</si>
  <si>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</si>
  <si>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</si>
  <si>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</si>
  <si>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</si>
  <si>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</si>
  <si>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</si>
  <si>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</si>
  <si>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</si>
  <si>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</si>
  <si>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</si>
  <si>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</si>
  <si>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</si>
  <si>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</si>
  <si>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</si>
  <si>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</si>
  <si>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</si>
  <si>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</si>
  <si>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</si>
  <si>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</si>
  <si>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</si>
  <si>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</si>
  <si>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</si>
  <si>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</si>
  <si>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</si>
  <si>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</si>
  <si>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</si>
  <si>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</si>
  <si>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</si>
  <si>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</si>
  <si>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</si>
  <si>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</si>
  <si>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</si>
  <si>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</si>
  <si>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</si>
  <si>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</si>
  <si>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</si>
  <si>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</si>
  <si>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</si>
  <si>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</si>
  <si>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</si>
  <si>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</si>
  <si>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</si>
  <si>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</si>
  <si>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</si>
  <si>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</si>
  <si>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</si>
  <si>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</si>
  <si>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</si>
  <si>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</si>
  <si>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</si>
  <si>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</si>
  <si>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</si>
  <si>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</si>
  <si>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</si>
  <si>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</si>
  <si>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</si>
  <si>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</si>
  <si>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</si>
  <si>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</si>
  <si>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</si>
  <si>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</si>
  <si>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</si>
  <si>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</si>
  <si>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</si>
  <si>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</si>
  <si>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</si>
  <si>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</si>
  <si>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</si>
  <si>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</si>
  <si>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</si>
  <si>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</si>
  <si>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</si>
  <si>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</si>
  <si>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</si>
  <si>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</si>
  <si>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</si>
  <si>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</si>
  <si>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</si>
  <si>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</si>
  <si>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</si>
  <si>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</si>
  <si>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</si>
  <si>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</si>
  <si>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</si>
  <si>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</si>
  <si>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</si>
  <si>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</si>
  <si>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</si>
  <si>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</si>
  <si>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</si>
  <si>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</si>
  <si>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</si>
  <si>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</si>
  <si>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</si>
  <si>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</si>
  <si>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</si>
  <si>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</si>
  <si>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</si>
  <si>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</si>
  <si>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</si>
  <si>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</si>
  <si>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</si>
  <si>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</si>
  <si>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</si>
  <si>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</si>
  <si>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</si>
  <si>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</si>
  <si>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</si>
  <si>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</si>
  <si>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</si>
  <si>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</si>
  <si>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</si>
  <si>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</si>
  <si>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</si>
  <si>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</si>
  <si>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</si>
  <si>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</si>
  <si>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</si>
  <si>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</si>
  <si>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</si>
  <si>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</si>
  <si>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</si>
  <si>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</si>
  <si>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</si>
  <si>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</si>
  <si>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</si>
  <si>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</si>
  <si>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</si>
  <si>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</si>
  <si>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</si>
  <si>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</si>
  <si>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</si>
  <si>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</si>
  <si>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</si>
  <si>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</si>
  <si>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</si>
  <si>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</si>
  <si>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</si>
  <si>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</si>
  <si>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</si>
  <si>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</si>
  <si>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</si>
  <si>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</si>
  <si>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</si>
  <si>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</si>
  <si>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</si>
  <si>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</si>
  <si>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</si>
  <si>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</si>
  <si>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</si>
  <si>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</si>
  <si>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</si>
  <si>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</si>
  <si>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</si>
  <si>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</si>
  <si>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</si>
  <si>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</si>
  <si>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</si>
  <si>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</si>
  <si>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</si>
  <si>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</si>
  <si>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</si>
  <si>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</si>
  <si>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</si>
  <si>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</si>
  <si>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</si>
  <si>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</si>
  <si>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</si>
  <si>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</si>
  <si>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</si>
  <si>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</si>
  <si>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</si>
  <si>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</si>
  <si>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</si>
  <si>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</si>
  <si>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</si>
  <si>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</si>
  <si>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</si>
  <si>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</si>
  <si>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</si>
  <si>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</si>
  <si>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</si>
  <si>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</si>
  <si>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</si>
  <si>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</si>
  <si>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</si>
  <si>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</si>
  <si>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</si>
  <si>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</si>
  <si>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</si>
  <si>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</si>
  <si>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</si>
  <si>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</si>
  <si>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</si>
  <si>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</si>
  <si>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</si>
  <si>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</si>
  <si>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</si>
  <si>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</si>
  <si>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</si>
  <si>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</si>
  <si>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</si>
  <si>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</si>
  <si>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</si>
  <si>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</si>
  <si>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</si>
  <si>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</si>
  <si>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</si>
  <si>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</si>
  <si>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</si>
  <si>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</si>
  <si>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</si>
  <si>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</si>
  <si>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</si>
  <si>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</si>
  <si>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</si>
  <si>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</si>
  <si>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</si>
  <si>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</si>
  <si>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</si>
  <si>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</si>
  <si>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</si>
  <si>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</si>
  <si>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</si>
  <si>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</si>
  <si>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</si>
  <si>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</si>
  <si>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</si>
  <si>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</si>
  <si>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</si>
  <si>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</si>
  <si>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</si>
  <si>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</si>
  <si>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</si>
  <si>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</si>
  <si>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</si>
  <si>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</si>
  <si>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</si>
  <si>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</si>
  <si>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</si>
  <si>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</si>
  <si>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</si>
  <si>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</si>
  <si>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</si>
  <si>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</si>
  <si>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</si>
  <si>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</si>
  <si>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</si>
  <si>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</si>
  <si>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</si>
  <si>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</si>
  <si>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</si>
  <si>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</si>
  <si>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</si>
  <si>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</si>
  <si>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</si>
  <si>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</si>
  <si>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</si>
  <si>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</si>
  <si>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</si>
  <si>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</si>
  <si>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</si>
  <si>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</si>
  <si>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</si>
  <si>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</si>
  <si>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</si>
  <si>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</si>
  <si>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</si>
  <si>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</si>
  <si>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</si>
  <si>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</si>
  <si>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</si>
  <si>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</si>
  <si>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</si>
  <si>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</si>
  <si>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</si>
  <si>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</si>
  <si>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</si>
  <si>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</si>
  <si>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</si>
  <si>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</si>
  <si>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</si>
  <si>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</si>
  <si>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</si>
  <si>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</si>
  <si>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</si>
  <si>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</si>
  <si>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</si>
  <si>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</si>
  <si>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</si>
  <si>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</si>
  <si>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</si>
  <si>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</si>
  <si>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</si>
  <si>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</si>
  <si>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</si>
  <si>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</si>
  <si>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</si>
  <si>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</si>
  <si>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</si>
  <si>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</si>
  <si>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</si>
  <si>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</si>
  <si>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</si>
  <si>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</si>
  <si>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</si>
  <si>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</si>
  <si>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</si>
  <si>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</si>
  <si>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</si>
  <si>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</si>
  <si>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</si>
  <si>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</si>
  <si>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</si>
  <si>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</si>
  <si>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</si>
  <si>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</si>
  <si>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</si>
  <si>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</si>
  <si>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</si>
  <si>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</si>
  <si>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</si>
  <si>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</si>
  <si>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</si>
  <si>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</si>
  <si>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</si>
  <si>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</si>
  <si>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</si>
  <si>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</si>
  <si>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</si>
  <si>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</si>
  <si>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</si>
  <si>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</si>
  <si>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</si>
  <si>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</si>
  <si>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</si>
  <si>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</si>
  <si>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</si>
  <si>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</si>
  <si>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</si>
  <si>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</si>
  <si>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</si>
  <si>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</si>
  <si>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</si>
  <si>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</si>
  <si>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</si>
  <si>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</si>
  <si>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</si>
  <si>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</si>
  <si>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</si>
  <si>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</si>
  <si>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</si>
  <si>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</si>
  <si>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</si>
  <si>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</si>
  <si>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</si>
  <si>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</si>
  <si>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</si>
  <si>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</si>
  <si>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</si>
  <si>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</si>
  <si>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</si>
  <si>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</si>
  <si>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</si>
  <si>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</si>
  <si>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</si>
  <si>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</si>
  <si>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</si>
  <si>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</si>
  <si>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</si>
  <si>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</si>
  <si>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</si>
  <si>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</si>
  <si>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</si>
  <si>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</si>
  <si>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</si>
  <si>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</si>
  <si>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</si>
  <si>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</si>
  <si>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</si>
  <si>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</si>
  <si>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</si>
  <si>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</si>
  <si>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</si>
  <si>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</si>
  <si>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</si>
  <si>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</si>
  <si>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</si>
  <si>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</si>
  <si>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</si>
  <si>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</si>
  <si>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</si>
  <si>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</si>
  <si>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</si>
  <si>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</si>
  <si>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</si>
  <si>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</si>
  <si>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</si>
  <si>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</si>
  <si>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</si>
  <si>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</si>
  <si>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</si>
  <si>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</si>
  <si>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</si>
  <si>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</si>
  <si>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</si>
  <si>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</si>
  <si>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</si>
  <si>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</si>
  <si>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</si>
  <si>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</si>
  <si>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</si>
  <si>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</si>
  <si>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</si>
  <si>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</si>
  <si>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</si>
  <si>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</si>
  <si>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</si>
  <si>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</si>
  <si>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</si>
  <si>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</si>
  <si>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</si>
  <si>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</si>
  <si>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</si>
  <si>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</si>
  <si>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</si>
  <si>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</si>
  <si>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</si>
  <si>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</si>
  <si>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</si>
  <si>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</si>
  <si>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</si>
  <si>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</si>
  <si>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</si>
  <si>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</si>
  <si>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</si>
  <si>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</si>
  <si>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</si>
  <si>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</si>
  <si>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</si>
  <si>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</si>
  <si>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</si>
  <si>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</si>
  <si>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</si>
  <si>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</si>
  <si>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</si>
  <si>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</si>
  <si>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</si>
  <si>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</si>
  <si>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</si>
  <si>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</si>
  <si>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</si>
  <si>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</si>
  <si>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</si>
  <si>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</si>
  <si>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</si>
  <si>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</si>
  <si>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</si>
  <si>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</si>
  <si>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</si>
  <si>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</si>
  <si>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</si>
  <si>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</si>
  <si>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</si>
  <si>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</si>
  <si>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</si>
  <si>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</si>
  <si>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</si>
  <si>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</si>
  <si>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</si>
  <si>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</si>
  <si>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</si>
  <si>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</si>
  <si>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</si>
  <si>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</si>
  <si>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</si>
  <si>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</si>
  <si>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</si>
  <si>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</si>
  <si>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</si>
  <si>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</si>
  <si>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</si>
  <si>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</si>
  <si>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</si>
  <si>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</si>
  <si>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</si>
  <si>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</si>
  <si>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</si>
  <si>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</si>
  <si>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</si>
  <si>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</si>
  <si>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</si>
  <si>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</si>
  <si>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</si>
  <si>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</si>
  <si>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</si>
  <si>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</si>
  <si>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</si>
  <si>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</si>
  <si>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</si>
  <si>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</si>
  <si>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</si>
  <si>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</si>
  <si>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</si>
  <si>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</si>
  <si>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</si>
  <si>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</si>
  <si>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</si>
  <si>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</si>
  <si>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</si>
  <si>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</si>
  <si>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</si>
  <si>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</si>
  <si>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</si>
  <si>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</si>
  <si>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</si>
  <si>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</si>
  <si>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</si>
  <si>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</si>
  <si>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</si>
  <si>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</si>
  <si>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</si>
  <si>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</si>
  <si>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</si>
  <si>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</si>
  <si>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</si>
  <si>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</si>
  <si>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</si>
  <si>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</si>
  <si>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</si>
  <si>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</si>
  <si>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</si>
  <si>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</si>
  <si>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</si>
  <si>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</si>
  <si>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</si>
  <si>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</si>
  <si>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</si>
  <si>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</si>
  <si>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</si>
  <si>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</si>
  <si>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</si>
  <si>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</si>
  <si>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</si>
  <si>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</si>
  <si>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</si>
  <si>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</si>
  <si>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</si>
  <si>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</si>
  <si>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</si>
  <si>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</si>
  <si>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</si>
  <si>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</si>
  <si>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</si>
  <si>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</si>
  <si>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</si>
  <si>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</si>
  <si>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</si>
  <si>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</si>
  <si>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</si>
  <si>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</si>
  <si>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</si>
  <si>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</si>
  <si>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</si>
  <si>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</si>
  <si>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</si>
  <si>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</si>
  <si>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</si>
  <si>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</si>
  <si>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</si>
  <si>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</si>
  <si>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</si>
  <si>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</si>
  <si>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</si>
  <si>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</si>
  <si>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</si>
  <si>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</si>
  <si>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</si>
  <si>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</si>
  <si>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</si>
  <si>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</si>
  <si>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</si>
  <si>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</si>
  <si>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</si>
  <si>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</si>
  <si>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</si>
  <si>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</si>
  <si>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</si>
  <si>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</si>
  <si>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</si>
  <si>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</si>
  <si>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</si>
  <si>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</si>
  <si>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</si>
  <si>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</si>
  <si>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</si>
  <si>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</si>
  <si>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</si>
  <si>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</si>
  <si>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</si>
  <si>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</si>
  <si>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</si>
  <si>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</si>
  <si>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</si>
  <si>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</si>
  <si>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</si>
  <si>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</si>
  <si>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</si>
  <si>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</si>
  <si>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</si>
  <si>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</si>
  <si>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</si>
  <si>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</si>
  <si>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</si>
  <si>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</si>
  <si>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</si>
  <si>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</si>
  <si>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</si>
  <si>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</si>
  <si>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</si>
  <si>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</si>
  <si>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</si>
  <si>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</si>
  <si>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</si>
  <si>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</si>
  <si>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</si>
  <si>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</si>
  <si>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</si>
  <si>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</si>
  <si>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</si>
  <si>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</si>
  <si>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</si>
  <si>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</si>
  <si>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</si>
  <si>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</si>
  <si>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</si>
  <si>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</si>
  <si>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</si>
  <si>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</si>
  <si>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</si>
  <si>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</si>
  <si>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</si>
  <si>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</si>
  <si>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</si>
  <si>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</si>
  <si>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</si>
  <si>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</si>
  <si>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</si>
  <si>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</si>
  <si>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</si>
  <si>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</si>
  <si>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</si>
  <si>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</si>
  <si>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</si>
  <si>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</si>
  <si>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</si>
  <si>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</si>
  <si>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</si>
  <si>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</si>
  <si>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</si>
  <si>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</si>
  <si>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</si>
  <si>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</si>
  <si>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</si>
  <si>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</si>
  <si>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</si>
  <si>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</si>
  <si>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</si>
  <si>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</si>
  <si>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</si>
  <si>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</si>
  <si>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</si>
  <si>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</si>
  <si>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</si>
  <si>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</si>
  <si>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</si>
  <si>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</si>
  <si>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</si>
  <si>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</si>
  <si>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</si>
  <si>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</si>
  <si>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</si>
  <si>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</si>
  <si>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</si>
  <si>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</si>
  <si>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</si>
  <si>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</si>
  <si>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</si>
  <si>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</si>
  <si>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</si>
  <si>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</si>
  <si>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</si>
  <si>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</si>
  <si>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</si>
  <si>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</si>
  <si>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</si>
  <si>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</si>
  <si>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</si>
  <si>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</si>
  <si>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</si>
  <si>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</si>
  <si>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</si>
  <si>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</si>
  <si>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</si>
  <si>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</si>
  <si>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</si>
  <si>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</si>
  <si>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</si>
  <si>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</si>
  <si>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</si>
  <si>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</si>
  <si>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</si>
  <si>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</si>
  <si>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</si>
  <si>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</si>
  <si>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</si>
  <si>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</si>
  <si>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</si>
  <si>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</si>
  <si>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</si>
  <si>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</si>
  <si>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</si>
  <si>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</si>
  <si>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</si>
  <si>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</si>
  <si>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</si>
  <si>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</si>
  <si>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</si>
  <si>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</si>
  <si>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</si>
  <si>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</si>
  <si>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</si>
  <si>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</si>
  <si>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</si>
  <si>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</si>
  <si>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</si>
  <si>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</si>
  <si>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</si>
  <si>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</si>
  <si>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</si>
  <si>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</si>
  <si>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</si>
  <si>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</si>
  <si>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</si>
  <si>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</si>
  <si>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</si>
  <si>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</si>
  <si>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</si>
  <si>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</si>
  <si>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</si>
  <si>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</si>
  <si>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</si>
  <si>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</si>
  <si>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</si>
  <si>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</si>
  <si>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</si>
  <si>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</si>
  <si>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</si>
  <si>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</si>
  <si>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</si>
  <si>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</si>
  <si>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</si>
  <si>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</si>
  <si>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</si>
  <si>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</si>
  <si>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</si>
  <si>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</si>
  <si>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</si>
  <si>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</si>
  <si>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</si>
  <si>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</si>
  <si>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</si>
  <si>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</si>
  <si>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</si>
  <si>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</si>
  <si>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</si>
  <si>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</si>
  <si>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</si>
  <si>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</si>
  <si>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</si>
  <si>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</si>
  <si>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</si>
  <si>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</si>
  <si>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</si>
  <si>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</si>
  <si>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</si>
  <si>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</si>
  <si>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</si>
  <si>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</si>
  <si>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</si>
  <si>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</si>
  <si>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</si>
  <si>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</si>
  <si>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</si>
  <si>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</si>
  <si>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</si>
  <si>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</si>
  <si>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</si>
  <si>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</si>
  <si>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</si>
  <si>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</si>
  <si>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</si>
  <si>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</si>
  <si>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</si>
  <si>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</si>
  <si>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</si>
  <si>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</si>
  <si>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</si>
  <si>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</si>
  <si>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</si>
  <si>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</si>
  <si>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</si>
  <si>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</si>
  <si>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</si>
  <si>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</si>
  <si>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</si>
  <si>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</si>
  <si>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</si>
  <si>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</si>
  <si>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</si>
  <si>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</si>
  <si>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</si>
  <si>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</si>
  <si>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</si>
  <si>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</si>
  <si>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</si>
  <si>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</si>
  <si>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</si>
  <si>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</si>
  <si>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</si>
  <si>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</si>
  <si>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</si>
  <si>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</si>
  <si>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</si>
  <si>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</si>
  <si>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</si>
  <si>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</si>
  <si>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</si>
  <si>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</si>
  <si>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</si>
  <si>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</si>
  <si>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</si>
  <si>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</si>
  <si>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</si>
  <si>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</si>
  <si>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</si>
  <si>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</si>
  <si>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</si>
  <si>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</si>
  <si>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</si>
  <si>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</si>
  <si>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</si>
  <si>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</si>
  <si>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</si>
  <si>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</si>
  <si>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</si>
  <si>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</si>
  <si>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</si>
  <si>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</si>
  <si>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</si>
  <si>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</si>
  <si>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</si>
  <si>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</si>
  <si>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</si>
  <si>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</si>
  <si>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</si>
  <si>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</si>
  <si>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</si>
  <si>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</si>
  <si>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</si>
  <si>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</si>
  <si>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</si>
  <si>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</si>
  <si>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</si>
  <si>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</si>
  <si>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</si>
  <si>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</si>
  <si>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</si>
  <si>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</si>
  <si>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</si>
  <si>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</si>
  <si>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</si>
  <si>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</si>
  <si>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</si>
  <si>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</si>
  <si>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</si>
  <si>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</si>
  <si>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</si>
  <si>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</si>
  <si>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</si>
  <si>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</si>
  <si>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</si>
  <si>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</si>
  <si>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</si>
  <si>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</si>
  <si>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</si>
  <si>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</si>
  <si>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</si>
  <si>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</si>
  <si>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</si>
  <si>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</si>
  <si>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</si>
  <si>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</si>
  <si>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</si>
  <si>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</si>
  <si>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</si>
  <si>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</si>
  <si>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</si>
  <si>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</si>
  <si>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</si>
  <si>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</si>
  <si>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</si>
  <si>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</si>
  <si>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</si>
  <si>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</si>
  <si>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</si>
  <si>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</si>
  <si>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</si>
  <si>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</si>
  <si>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</si>
  <si>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</si>
  <si>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</si>
  <si>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</si>
  <si>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</si>
  <si>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</si>
  <si>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</si>
  <si>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</si>
  <si>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</si>
  <si>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</si>
  <si>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</si>
  <si>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</si>
  <si>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</si>
  <si>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</si>
  <si>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</si>
  <si>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</si>
  <si>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</si>
  <si>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</si>
  <si>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</si>
  <si>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</si>
  <si>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</si>
  <si>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</si>
  <si>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</si>
  <si>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</si>
  <si>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</si>
  <si>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</si>
  <si>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</si>
  <si>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</si>
  <si>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</si>
  <si>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</si>
  <si>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</si>
  <si>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</si>
  <si>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</si>
  <si>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</si>
  <si>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</si>
  <si>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</si>
  <si>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</si>
  <si>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</si>
  <si>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</si>
  <si>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</si>
  <si>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</si>
  <si>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</si>
  <si>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</si>
  <si>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</si>
  <si>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</si>
  <si>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</si>
  <si>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</si>
  <si>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</si>
  <si>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</si>
  <si>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</si>
  <si>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</si>
  <si>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</si>
  <si>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</si>
  <si>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</si>
  <si>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</si>
  <si>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</si>
  <si>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</si>
  <si>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</si>
  <si>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</si>
  <si>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</si>
  <si>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</si>
  <si>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</si>
  <si>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</si>
  <si>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</si>
  <si>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</si>
  <si>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</si>
  <si>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</si>
  <si>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</si>
  <si>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</si>
  <si>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</si>
  <si>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</si>
  <si>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</si>
  <si>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</si>
  <si>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</si>
  <si>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</si>
  <si>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</si>
  <si>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</si>
  <si>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</si>
  <si>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</si>
  <si>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</si>
  <si>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</si>
  <si>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</si>
  <si>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</si>
  <si>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</si>
  <si>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</si>
  <si>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</si>
  <si>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</si>
  <si>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</si>
  <si>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</si>
  <si>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</si>
  <si>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</si>
  <si>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</si>
  <si>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</si>
  <si>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</si>
  <si>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</si>
  <si>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</si>
  <si>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</si>
  <si>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</si>
  <si>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</si>
  <si>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</si>
  <si>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</si>
  <si>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</si>
  <si>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</si>
  <si>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</si>
  <si>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</si>
  <si>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</si>
  <si>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</si>
  <si>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</si>
  <si>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</si>
  <si>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</si>
  <si>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</si>
  <si>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</si>
  <si>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</si>
  <si>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</si>
  <si>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</si>
  <si>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</si>
  <si>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</si>
  <si>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</si>
  <si>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</si>
  <si>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</si>
  <si>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</si>
  <si>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</si>
  <si>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</si>
  <si>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</si>
  <si>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</si>
  <si>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</si>
  <si>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</si>
  <si>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</si>
  <si>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</si>
  <si>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</si>
  <si>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</si>
  <si>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</si>
  <si>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</si>
  <si>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</si>
  <si>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</si>
  <si>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</si>
  <si>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</si>
  <si>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</si>
  <si>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</si>
  <si>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</si>
  <si>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</si>
  <si>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</si>
  <si>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</si>
  <si>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</si>
  <si>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</si>
  <si>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</si>
  <si>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</si>
  <si>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</si>
  <si>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</si>
  <si>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</si>
  <si>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</si>
  <si>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</si>
  <si>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</si>
  <si>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</si>
  <si>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</si>
  <si>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</si>
  <si>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</si>
  <si>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</si>
  <si>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</si>
  <si>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</si>
  <si>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</si>
  <si>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</si>
  <si>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</si>
  <si>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</si>
  <si>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</si>
  <si>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</si>
  <si>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</si>
  <si>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</si>
  <si>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</si>
  <si>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</si>
  <si>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</si>
  <si>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</si>
  <si>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</si>
  <si>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</si>
  <si>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</si>
  <si>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</si>
  <si>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</si>
  <si>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</si>
  <si>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</si>
  <si>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</si>
  <si>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</si>
  <si>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</si>
  <si>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</si>
  <si>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</si>
  <si>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</si>
  <si>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</si>
  <si>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</si>
  <si>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</si>
  <si>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</si>
  <si>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</si>
  <si>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</si>
  <si>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</si>
  <si>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</si>
  <si>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</si>
  <si>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</si>
  <si>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</si>
  <si>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</si>
  <si>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</si>
  <si>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</si>
  <si>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</si>
  <si>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</si>
  <si>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</si>
  <si>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</si>
  <si>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</si>
  <si>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</si>
  <si>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</si>
  <si>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</si>
  <si>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</si>
  <si>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</si>
  <si>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</si>
  <si>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</si>
  <si>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</si>
  <si>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</si>
  <si>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</si>
  <si>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</si>
  <si>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</si>
  <si>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</si>
  <si>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</si>
  <si>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</si>
  <si>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</si>
  <si>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</si>
  <si>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</si>
  <si>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</si>
  <si>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</si>
  <si>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</si>
  <si>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</si>
  <si>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</si>
  <si>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</si>
  <si>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</si>
  <si>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</si>
  <si>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</si>
  <si>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</si>
  <si>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</si>
  <si>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</si>
  <si>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</si>
  <si>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</si>
  <si>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</si>
  <si>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</si>
  <si>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</si>
  <si>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</si>
  <si>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</si>
  <si>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</si>
  <si>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</si>
  <si>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</si>
  <si>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</si>
  <si>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</si>
  <si>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</si>
  <si>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</si>
  <si>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</si>
  <si>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</si>
  <si>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</si>
  <si>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</si>
  <si>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</si>
  <si>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</si>
  <si>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</si>
  <si>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</si>
  <si>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</si>
  <si>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</si>
  <si>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</si>
  <si>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</si>
  <si>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</si>
  <si>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</si>
  <si>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</si>
  <si>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</si>
  <si>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</si>
  <si>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</si>
  <si>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</si>
  <si>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</si>
  <si>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</si>
  <si>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</si>
  <si>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</si>
  <si>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</si>
  <si>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</si>
  <si>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</si>
  <si>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</si>
  <si>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</si>
  <si>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</si>
  <si>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</si>
  <si>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</si>
  <si>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</si>
  <si>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</si>
  <si>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</si>
  <si>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</si>
  <si>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</si>
  <si>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</si>
  <si>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</si>
  <si>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</si>
  <si>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</si>
  <si>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</si>
  <si>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</si>
  <si>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</si>
  <si>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</si>
  <si>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</si>
  <si>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</si>
  <si>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</si>
  <si>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</si>
  <si>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</si>
  <si>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</si>
  <si>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</si>
  <si>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</si>
  <si>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</si>
  <si>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</si>
  <si>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</si>
  <si>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</si>
  <si>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</si>
  <si>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</si>
  <si>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</si>
  <si>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</si>
  <si>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</si>
  <si>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</si>
  <si>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</si>
  <si>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</si>
  <si>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</si>
  <si>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</si>
  <si>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</si>
  <si>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</si>
  <si>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</si>
  <si>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</si>
  <si>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</si>
  <si>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</si>
  <si>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</si>
  <si>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</si>
  <si>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</si>
  <si>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</si>
  <si>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</si>
  <si>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</si>
  <si>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</si>
  <si>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</si>
  <si>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</si>
  <si>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</si>
  <si>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</si>
  <si>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</si>
  <si>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</si>
  <si>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</si>
  <si>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</si>
  <si>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</si>
  <si>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</si>
  <si>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</si>
  <si>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</si>
  <si>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</si>
  <si>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</si>
  <si>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</si>
  <si>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</si>
  <si>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</si>
  <si>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</si>
  <si>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</si>
  <si>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</si>
  <si>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</si>
  <si>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</si>
  <si>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</si>
  <si>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</si>
  <si>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</si>
  <si>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</si>
  <si>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</si>
  <si>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</si>
  <si>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</si>
  <si>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</si>
  <si>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</si>
  <si>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</si>
  <si>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</si>
  <si>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</si>
  <si>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</si>
  <si>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</si>
  <si>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</si>
  <si>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</si>
  <si>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</si>
  <si>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</si>
  <si>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</si>
  <si>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</si>
  <si>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</si>
  <si>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</si>
  <si>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</si>
  <si>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</si>
  <si>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</si>
  <si>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</si>
  <si>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</si>
  <si>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</si>
  <si>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</si>
  <si>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</si>
  <si>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</si>
  <si>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</si>
  <si>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</si>
  <si>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</si>
  <si>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</si>
  <si>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</si>
  <si>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</si>
  <si>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</si>
  <si>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</si>
  <si>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</si>
  <si>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</si>
  <si>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</si>
  <si>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</si>
  <si>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</si>
  <si>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</si>
  <si>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</si>
  <si>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</si>
  <si>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</si>
  <si>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</si>
  <si>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</si>
  <si>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</si>
  <si>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</si>
  <si>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</si>
  <si>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</si>
  <si>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</si>
  <si>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</si>
  <si>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</si>
  <si>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</si>
  <si>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</si>
  <si>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</si>
  <si>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</si>
  <si>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</si>
  <si>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</si>
  <si>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</si>
  <si>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</si>
  <si>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</si>
  <si>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</si>
  <si>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</si>
  <si>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</si>
  <si>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</si>
  <si>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</si>
  <si>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</si>
  <si>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</si>
  <si>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</si>
  <si>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</si>
  <si>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</si>
  <si>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</si>
  <si>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</si>
  <si>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</si>
  <si>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</si>
  <si>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</si>
  <si>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</si>
  <si>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</si>
  <si>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</si>
  <si>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</si>
  <si>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</si>
  <si>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</si>
  <si>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</si>
  <si>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</si>
  <si>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</si>
  <si>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</si>
  <si>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</si>
  <si>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</si>
  <si>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</si>
  <si>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</si>
  <si>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</si>
  <si>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</si>
  <si>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</si>
  <si>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</si>
  <si>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</si>
  <si>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</si>
  <si>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</si>
  <si>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</si>
  <si>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</si>
  <si>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</si>
  <si>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</si>
  <si>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</si>
  <si>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</si>
  <si>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</si>
  <si>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</si>
  <si>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</si>
  <si>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</si>
  <si>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</si>
  <si>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</si>
  <si>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</si>
  <si>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</si>
  <si>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</si>
  <si>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</si>
  <si>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</si>
  <si>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</si>
  <si>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</si>
  <si>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</si>
  <si>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</si>
  <si>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</si>
  <si>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</si>
  <si>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</si>
  <si>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</si>
  <si>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</si>
  <si>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</si>
  <si>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</si>
  <si>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</si>
  <si>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</si>
  <si>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</si>
  <si>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</si>
  <si>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</si>
  <si>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</si>
  <si>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</si>
  <si>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</si>
  <si>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</si>
  <si>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</si>
  <si>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</si>
  <si>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</si>
  <si>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</si>
  <si>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</si>
  <si>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</si>
  <si>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</si>
  <si>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</si>
  <si>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</si>
  <si>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</si>
  <si>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</si>
  <si>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</si>
  <si>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</si>
  <si>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</si>
  <si>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</si>
  <si>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</si>
  <si>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</si>
  <si>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</si>
  <si>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</si>
  <si>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</si>
  <si>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</si>
  <si>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</si>
  <si>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</si>
  <si>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</si>
  <si>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</si>
  <si>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</si>
  <si>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</si>
  <si>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</si>
  <si>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</si>
  <si>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</si>
  <si>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</si>
  <si>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</si>
  <si>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</si>
  <si>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</si>
  <si>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</si>
  <si>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</si>
  <si>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</si>
  <si>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</si>
  <si>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</si>
  <si>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</si>
  <si>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</si>
  <si>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</si>
  <si>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</si>
  <si>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</si>
  <si>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</si>
  <si>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</si>
  <si>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</si>
  <si>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</si>
  <si>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</si>
  <si>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</si>
  <si>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</si>
  <si>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</si>
  <si>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</si>
  <si>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</si>
  <si>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</si>
  <si>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</si>
  <si>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</si>
  <si>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</si>
  <si>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</si>
  <si>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</si>
  <si>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</si>
  <si>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</si>
  <si>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</si>
  <si>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</si>
  <si>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</si>
  <si>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</si>
  <si>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</si>
  <si>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</si>
  <si>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</si>
  <si>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</si>
  <si>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</si>
  <si>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</si>
  <si>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</si>
  <si>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</si>
  <si>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</si>
  <si>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</si>
  <si>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</si>
  <si>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</si>
  <si>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</si>
  <si>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</si>
  <si>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</si>
  <si>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</si>
  <si>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</si>
  <si>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</si>
  <si>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</si>
  <si>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</si>
  <si>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</si>
  <si>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</si>
  <si>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</si>
  <si>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</si>
  <si>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</si>
  <si>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</si>
  <si>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</si>
  <si>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</si>
  <si>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</si>
  <si>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</si>
  <si>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</si>
  <si>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</si>
  <si>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</si>
  <si>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</si>
  <si>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</si>
  <si>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</si>
  <si>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</si>
  <si>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</si>
  <si>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</si>
  <si>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</si>
  <si>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</si>
  <si>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</si>
  <si>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</si>
  <si>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</si>
  <si>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</si>
  <si>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</si>
  <si>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</si>
  <si>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</si>
  <si>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</si>
  <si>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</si>
  <si>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</si>
  <si>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</si>
  <si>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</si>
  <si>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</si>
  <si>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</si>
  <si>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</si>
  <si>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</si>
  <si>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</si>
  <si>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</si>
  <si>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</si>
  <si>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</si>
  <si>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</si>
  <si>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</si>
  <si>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</si>
  <si>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</si>
  <si>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</si>
  <si>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</si>
  <si>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</si>
  <si>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</si>
  <si>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</si>
  <si>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</si>
  <si>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</si>
  <si>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</si>
  <si>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</si>
  <si>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</si>
  <si>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</si>
  <si>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</si>
  <si>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</si>
  <si>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</si>
  <si>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</si>
  <si>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</si>
  <si>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</si>
  <si>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</si>
  <si>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</si>
  <si>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</si>
  <si>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</si>
  <si>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</si>
  <si>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</si>
  <si>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</si>
  <si>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</si>
  <si>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</si>
  <si>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</si>
  <si>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</si>
  <si>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</si>
  <si>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</si>
  <si>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</si>
  <si>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</si>
  <si>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</si>
  <si>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</si>
  <si>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</si>
  <si>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</si>
  <si>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</si>
  <si>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</si>
  <si>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</si>
  <si>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</si>
  <si>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</si>
  <si>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</si>
  <si>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</si>
  <si>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</si>
  <si>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</si>
  <si>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</si>
  <si>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</si>
  <si>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</si>
  <si>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</si>
  <si>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</si>
  <si>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</si>
  <si>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</si>
  <si>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</si>
  <si>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</si>
  <si>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</si>
  <si>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</si>
  <si>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</si>
  <si>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</si>
  <si>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</si>
  <si>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</si>
  <si>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</si>
  <si>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</si>
  <si>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</si>
  <si>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</si>
  <si>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</si>
  <si>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</si>
  <si>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</si>
  <si>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</si>
  <si>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</si>
  <si>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</si>
  <si>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</si>
  <si>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</si>
  <si>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</si>
  <si>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</si>
  <si>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</si>
  <si>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</si>
  <si>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</si>
  <si>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</si>
  <si>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</si>
  <si>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</si>
  <si>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</si>
  <si>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</si>
  <si>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</si>
  <si>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</si>
  <si>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</si>
  <si>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</si>
  <si>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</si>
  <si>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</si>
  <si>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</si>
  <si>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</si>
  <si>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</si>
  <si>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</si>
  <si>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</si>
  <si>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</si>
  <si>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</si>
  <si>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</si>
  <si>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</si>
  <si>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</si>
  <si>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</si>
  <si>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</si>
  <si>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</si>
  <si>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</si>
  <si>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</si>
  <si>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</si>
  <si>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</si>
  <si>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</si>
  <si>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</si>
  <si>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</si>
  <si>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</si>
  <si>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</si>
  <si>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</si>
  <si>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</si>
  <si>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</si>
  <si>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</si>
  <si>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</si>
  <si>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</si>
  <si>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</si>
  <si>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</si>
  <si>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</si>
  <si>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</si>
  <si>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</si>
  <si>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</si>
  <si>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</si>
  <si>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</si>
  <si>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</si>
  <si>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</si>
  <si>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</si>
  <si>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</si>
  <si>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</si>
  <si>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</si>
  <si>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</si>
  <si>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</si>
  <si>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</si>
  <si>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</si>
  <si>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</si>
  <si>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</si>
  <si>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</si>
  <si>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</si>
  <si>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</si>
  <si>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</si>
  <si>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</si>
  <si>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</si>
  <si>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</si>
  <si>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</si>
  <si>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</si>
  <si>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</si>
  <si>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</si>
  <si>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</si>
  <si>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</si>
  <si>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</si>
  <si>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</si>
  <si>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</si>
  <si>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</si>
  <si>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</si>
  <si>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</si>
  <si>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</si>
  <si>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</si>
  <si>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</si>
  <si>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</si>
  <si>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</si>
  <si>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</si>
  <si>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</si>
  <si>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</si>
  <si>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</si>
  <si>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</si>
  <si>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</si>
  <si>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</si>
  <si>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</si>
  <si>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</si>
  <si>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</si>
  <si>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</si>
  <si>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</si>
  <si>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</si>
  <si>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</si>
  <si>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</si>
  <si>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</si>
  <si>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</si>
  <si>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</si>
  <si>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</si>
  <si>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</si>
  <si>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</si>
  <si>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</si>
  <si>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</si>
  <si>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</si>
  <si>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</si>
  <si>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</si>
  <si>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</si>
  <si>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</si>
  <si>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</si>
  <si>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</si>
  <si>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</si>
  <si>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</si>
  <si>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</si>
  <si>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</si>
  <si>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</si>
  <si>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</si>
  <si>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</si>
  <si>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</si>
  <si>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</si>
  <si>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</si>
  <si>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</si>
  <si>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</si>
  <si>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</si>
  <si>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</si>
  <si>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</si>
  <si>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</si>
  <si>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</si>
  <si>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</si>
  <si>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</si>
  <si>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</si>
  <si>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</si>
  <si>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</si>
  <si>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</si>
  <si>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</si>
  <si>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</si>
  <si>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</si>
  <si>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</si>
  <si>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</si>
  <si>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</si>
  <si>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</si>
  <si>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</si>
  <si>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</si>
  <si>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</si>
  <si>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</si>
  <si>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</si>
  <si>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</si>
  <si>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</si>
  <si>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</si>
  <si>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</si>
  <si>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</si>
  <si>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</si>
  <si>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</si>
  <si>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</si>
  <si>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</si>
  <si>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</si>
  <si>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</si>
  <si>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</si>
  <si>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</si>
  <si>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</si>
  <si>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</si>
  <si>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</si>
  <si>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</si>
  <si>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</si>
  <si>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</si>
  <si>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</si>
  <si>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</si>
  <si>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</si>
  <si>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</si>
  <si>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</si>
  <si>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</si>
  <si>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</si>
  <si>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</si>
  <si>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</si>
  <si>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</si>
  <si>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</si>
  <si>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</si>
  <si>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</si>
  <si>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</si>
  <si>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</si>
  <si>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</si>
  <si>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</si>
  <si>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</si>
  <si>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</si>
  <si>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</si>
  <si>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</si>
  <si>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</si>
  <si>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</si>
  <si>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</si>
  <si>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</si>
  <si>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</si>
  <si>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</si>
  <si>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</si>
  <si>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</si>
  <si>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</si>
  <si>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</si>
  <si>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</si>
  <si>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</si>
  <si>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</si>
  <si>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</si>
  <si>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</si>
  <si>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</si>
  <si>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</si>
  <si>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</si>
  <si>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</si>
  <si>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</si>
  <si>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</si>
  <si>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</si>
  <si>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</si>
  <si>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</si>
  <si>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</si>
  <si>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</si>
  <si>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</si>
  <si>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</si>
  <si>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</si>
  <si>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</si>
  <si>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</si>
  <si>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</si>
  <si>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</si>
  <si>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</si>
  <si>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</si>
  <si>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</si>
  <si>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</si>
  <si>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</si>
  <si>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</si>
  <si>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</si>
  <si>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</si>
  <si>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</si>
  <si>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</si>
  <si>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</si>
  <si>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</si>
  <si>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</si>
  <si>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</si>
  <si>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</si>
  <si>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</si>
  <si>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</si>
  <si>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</si>
  <si>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</si>
  <si>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</si>
  <si>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</si>
  <si>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</si>
  <si>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</si>
  <si>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</si>
  <si>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</si>
  <si>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</si>
  <si>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</si>
  <si>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</si>
  <si>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</si>
  <si>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</si>
  <si>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</si>
  <si>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</si>
  <si>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</si>
  <si>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</si>
  <si>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</si>
  <si>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</si>
  <si>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</si>
  <si>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</si>
  <si>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</si>
  <si>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</si>
  <si>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</si>
  <si>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</si>
  <si>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</si>
  <si>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</si>
  <si>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</si>
  <si>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</si>
  <si>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</si>
  <si>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</si>
  <si>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</si>
  <si>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</si>
  <si>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</si>
  <si>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</si>
  <si>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</si>
  <si>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</si>
  <si>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</si>
  <si>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</si>
  <si>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</si>
  <si>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</si>
  <si>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</si>
  <si>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</si>
  <si>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</si>
  <si>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</si>
  <si>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</si>
  <si>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</si>
  <si>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</si>
  <si>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</si>
  <si>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</si>
  <si>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</si>
  <si>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</si>
  <si>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</si>
  <si>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</si>
  <si>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</si>
  <si>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</si>
  <si>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</si>
  <si>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</si>
  <si>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</si>
  <si>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</si>
  <si>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</si>
  <si>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</si>
  <si>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</si>
  <si>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</si>
  <si>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</si>
  <si>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</si>
  <si>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</si>
  <si>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</si>
  <si>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</si>
  <si>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</si>
  <si>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</si>
  <si>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</si>
  <si>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</si>
  <si>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</si>
  <si>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</si>
  <si>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</si>
  <si>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</si>
  <si>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</si>
  <si>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</si>
  <si>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</si>
  <si>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</si>
  <si>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</si>
  <si>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</si>
  <si>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</si>
  <si>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</si>
  <si>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</si>
  <si>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</si>
  <si>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</si>
  <si>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</si>
  <si>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</si>
  <si>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</si>
  <si>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</si>
  <si>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</si>
  <si>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</si>
  <si>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</si>
  <si>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</si>
  <si>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</si>
  <si>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</si>
  <si>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</si>
  <si>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</si>
  <si>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</si>
  <si>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</si>
  <si>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</si>
  <si>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</si>
  <si>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</si>
  <si>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</si>
  <si>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</si>
  <si>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</si>
  <si>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</si>
  <si>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</si>
  <si>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</si>
  <si>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</si>
  <si>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</si>
  <si>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</si>
  <si>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</si>
  <si>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</si>
  <si>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</si>
  <si>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</si>
  <si>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</si>
  <si>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</si>
  <si>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</si>
  <si>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</si>
  <si>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</si>
  <si>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</si>
  <si>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</si>
  <si>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</si>
  <si>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</si>
  <si>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</si>
  <si>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</si>
  <si>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</si>
  <si>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</si>
  <si>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</si>
  <si>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</si>
  <si>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</si>
  <si>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</si>
  <si>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</si>
  <si>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</si>
  <si>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</si>
  <si>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</si>
  <si>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</si>
  <si>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</si>
  <si>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</si>
  <si>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</si>
  <si>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</si>
  <si>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</si>
  <si>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</si>
  <si>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</si>
  <si>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</si>
  <si>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</si>
  <si>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</si>
  <si>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</si>
  <si>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</si>
  <si>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</si>
  <si>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</si>
  <si>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</si>
  <si>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</si>
  <si>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</si>
  <si>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</si>
  <si>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</si>
  <si>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</si>
  <si>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</si>
  <si>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</si>
  <si>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</si>
  <si>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</si>
  <si>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</si>
  <si>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</si>
  <si>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</si>
  <si>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</si>
  <si>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</si>
  <si>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</si>
  <si>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</si>
  <si>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</si>
  <si>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</si>
  <si>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</si>
  <si>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</si>
  <si>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</si>
  <si>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</si>
  <si>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</si>
  <si>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</si>
  <si>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</si>
  <si>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</si>
  <si>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</si>
  <si>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</si>
  <si>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</si>
  <si>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</si>
  <si>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</si>
  <si>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</si>
  <si>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</si>
  <si>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</si>
  <si>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</si>
  <si>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</si>
  <si>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</si>
  <si>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</si>
  <si>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</si>
  <si>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</si>
  <si>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</si>
  <si>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</si>
  <si>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</si>
  <si>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</si>
  <si>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</si>
  <si>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</si>
  <si>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</si>
  <si>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</si>
  <si>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</si>
  <si>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</si>
  <si>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</si>
  <si>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</si>
  <si>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</si>
  <si>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</si>
  <si>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</si>
  <si>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</si>
  <si>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</si>
  <si>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</si>
  <si>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</si>
  <si>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</si>
  <si>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</si>
  <si>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</si>
  <si>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</si>
  <si>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</si>
  <si>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</si>
  <si>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</si>
  <si>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</si>
  <si>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</si>
  <si>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</si>
  <si>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</si>
  <si>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</si>
  <si>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</si>
  <si>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</si>
  <si>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</si>
  <si>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</si>
  <si>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</si>
  <si>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</si>
  <si>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</si>
  <si>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</si>
  <si>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</si>
  <si>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</si>
  <si>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</si>
  <si>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</si>
  <si>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</si>
  <si>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</si>
  <si>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</si>
  <si>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</si>
  <si>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</si>
  <si>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</si>
  <si>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</si>
  <si>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</si>
  <si>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</si>
  <si>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</si>
  <si>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</si>
  <si>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</si>
  <si>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</si>
  <si>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</si>
  <si>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</si>
  <si>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</si>
  <si>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</si>
  <si>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</si>
  <si>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</si>
  <si>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</si>
  <si>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</si>
  <si>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</si>
  <si>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</si>
  <si>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</si>
  <si>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</si>
  <si>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</si>
  <si>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</si>
  <si>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</si>
  <si>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</si>
  <si>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</si>
  <si>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</si>
  <si>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</si>
  <si>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</si>
  <si>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</si>
  <si>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</si>
  <si>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</si>
  <si>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</si>
  <si>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</si>
  <si>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</si>
  <si>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</si>
  <si>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</si>
  <si>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</si>
  <si>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</si>
  <si>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</si>
  <si>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</si>
  <si>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</si>
  <si>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</si>
  <si>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</si>
  <si>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</si>
  <si>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</si>
  <si>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</si>
  <si>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</si>
  <si>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</si>
  <si>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</si>
  <si>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</si>
  <si>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</si>
  <si>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</si>
  <si>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</si>
  <si>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</si>
  <si>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</si>
  <si>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</si>
  <si>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</si>
  <si>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</si>
  <si>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</si>
  <si>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</si>
  <si>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</si>
  <si>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</si>
  <si>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</si>
  <si>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</si>
  <si>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</si>
  <si>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</si>
  <si>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</si>
  <si>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</si>
  <si>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</si>
  <si>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</si>
  <si>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</si>
  <si>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</si>
  <si>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</si>
  <si>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</si>
  <si>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</si>
  <si>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</si>
  <si>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</si>
  <si>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</si>
  <si>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</si>
  <si>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</si>
  <si>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</si>
  <si>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</si>
  <si>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</si>
  <si>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</si>
  <si>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</si>
  <si>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</si>
  <si>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</si>
  <si>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</si>
  <si>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</si>
  <si>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</si>
  <si>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</si>
  <si>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</si>
  <si>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</si>
  <si>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</si>
  <si>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</si>
  <si>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</si>
  <si>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</si>
  <si>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</si>
  <si>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</si>
  <si>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</si>
  <si>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</si>
  <si>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</si>
  <si>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</si>
  <si>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</si>
  <si>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</si>
  <si>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</si>
  <si>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</si>
  <si>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</si>
  <si>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</si>
  <si>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</si>
  <si>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</si>
  <si>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</si>
  <si>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</si>
  <si>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</si>
  <si>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</si>
  <si>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</si>
  <si>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</si>
  <si>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</si>
  <si>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</si>
  <si>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</si>
  <si>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</si>
  <si>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</si>
  <si>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</si>
  <si>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</si>
  <si>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</si>
  <si>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</si>
  <si>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</si>
  <si>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</si>
  <si>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</si>
  <si>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</si>
  <si>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</si>
  <si>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</si>
  <si>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</si>
  <si>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</si>
  <si>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</si>
  <si>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</si>
  <si>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</si>
  <si>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</si>
  <si>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</si>
  <si>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</si>
  <si>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</si>
  <si>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</si>
  <si>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</si>
  <si>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</si>
  <si>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</si>
  <si>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</si>
  <si>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</si>
  <si>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</si>
  <si>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</si>
  <si>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</si>
  <si>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</si>
  <si>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</si>
  <si>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</si>
  <si>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</si>
  <si>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</si>
  <si>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</si>
  <si>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</si>
  <si>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</si>
  <si>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</si>
  <si>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</si>
  <si>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</si>
  <si>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</si>
  <si>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</si>
  <si>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</si>
  <si>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</si>
  <si>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</si>
  <si>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</si>
  <si>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</si>
  <si>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</si>
  <si>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</si>
  <si>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</si>
  <si>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</si>
  <si>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</si>
  <si>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</si>
  <si>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</si>
  <si>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</si>
  <si>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</si>
  <si>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</si>
  <si>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</si>
  <si>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</si>
  <si>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</si>
  <si>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</si>
  <si>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</si>
  <si>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</si>
  <si>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</si>
  <si>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</si>
  <si>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</si>
  <si>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</si>
  <si>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</si>
  <si>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</si>
  <si>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</si>
  <si>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</si>
  <si>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</si>
  <si>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</si>
  <si>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</si>
  <si>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</si>
  <si>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</si>
  <si>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</si>
  <si>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</si>
  <si>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</si>
  <si>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</si>
  <si>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</si>
  <si>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</si>
  <si>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</si>
  <si>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</si>
  <si>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</si>
  <si>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</si>
  <si>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</si>
  <si>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</si>
  <si>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</si>
  <si>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</si>
  <si>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</si>
  <si>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</si>
  <si>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</si>
  <si>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</si>
  <si>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</si>
  <si>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</si>
  <si>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</si>
  <si>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</si>
  <si>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</si>
  <si>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</si>
  <si>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</si>
  <si>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</si>
  <si>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</si>
  <si>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</si>
  <si>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</si>
  <si>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</si>
  <si>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</si>
  <si>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</si>
  <si>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</si>
  <si>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</si>
  <si>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</si>
  <si>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</si>
  <si>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</si>
  <si>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</si>
  <si>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</si>
  <si>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</si>
  <si>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</si>
  <si>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</si>
  <si>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</si>
  <si>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</si>
  <si>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</si>
  <si>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</si>
  <si>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</si>
  <si>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</si>
  <si>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</si>
  <si>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</si>
  <si>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</si>
  <si>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</si>
  <si>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</si>
  <si>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</si>
  <si>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</si>
  <si>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</si>
  <si>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</si>
  <si>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</si>
  <si>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</si>
  <si>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</si>
  <si>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</si>
  <si>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</si>
  <si>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</si>
  <si>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</si>
  <si>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</si>
  <si>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</si>
  <si>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</si>
  <si>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</si>
  <si>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</si>
  <si>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</si>
  <si>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</si>
  <si>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</si>
  <si>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</si>
  <si>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</si>
  <si>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</si>
  <si>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</si>
  <si>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</si>
  <si>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</si>
  <si>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</si>
  <si>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</si>
  <si>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</si>
  <si>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</si>
  <si>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</si>
  <si>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</si>
  <si>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</si>
  <si>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</si>
  <si>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</si>
  <si>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</si>
  <si>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</si>
  <si>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</si>
  <si>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</si>
  <si>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</si>
  <si>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</si>
  <si>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</si>
  <si>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</si>
  <si>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</si>
  <si>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</si>
  <si>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</si>
  <si>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</si>
  <si>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</si>
  <si>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</si>
  <si>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</si>
  <si>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</si>
  <si>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</si>
  <si>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</si>
  <si>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</si>
  <si>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</si>
  <si>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</si>
  <si>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</si>
  <si>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</si>
  <si>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</si>
  <si>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</si>
  <si>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</si>
  <si>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</si>
  <si>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</si>
  <si>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</si>
  <si>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</si>
  <si>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</si>
  <si>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</si>
  <si>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</si>
  <si>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</si>
  <si>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</si>
  <si>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</si>
  <si>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</si>
  <si>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</si>
  <si>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</si>
  <si>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</si>
  <si>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</si>
  <si>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</si>
  <si>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</si>
  <si>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</si>
  <si>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</si>
  <si>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</si>
  <si>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</si>
  <si>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</si>
  <si>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</si>
  <si>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</si>
  <si>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</si>
  <si>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</si>
  <si>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</si>
  <si>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</si>
  <si>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</si>
  <si>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</si>
  <si>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</si>
  <si>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</si>
  <si>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</si>
  <si>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</si>
  <si>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</si>
  <si>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</si>
  <si>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</si>
  <si>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</si>
  <si>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</si>
  <si>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</si>
  <si>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</si>
  <si>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</si>
  <si>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</si>
  <si>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</si>
  <si>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</si>
  <si>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</si>
  <si>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</si>
  <si>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</si>
  <si>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</si>
  <si>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</si>
  <si>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</si>
  <si>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</si>
  <si>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</si>
  <si>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</si>
  <si>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</si>
  <si>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</si>
  <si>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</si>
  <si>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</si>
  <si>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</si>
  <si>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</si>
  <si>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</si>
  <si>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</si>
  <si>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</si>
  <si>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</si>
  <si>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</si>
  <si>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</si>
  <si>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</si>
  <si>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</si>
  <si>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</si>
  <si>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</si>
  <si>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</si>
  <si>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</si>
  <si>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</si>
  <si>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</si>
  <si>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</si>
  <si>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</si>
  <si>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</si>
  <si>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</si>
  <si>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</si>
  <si>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</si>
  <si>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</si>
  <si>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</si>
  <si>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</si>
  <si>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</si>
  <si>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</si>
  <si>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</si>
  <si>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</si>
  <si>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</si>
  <si>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</si>
  <si>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</si>
  <si>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</si>
  <si>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</si>
  <si>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</si>
  <si>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</si>
  <si>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</si>
  <si>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</si>
  <si>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</si>
  <si>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</si>
  <si>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</si>
  <si>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</si>
  <si>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</si>
  <si>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</si>
  <si>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</si>
  <si>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</si>
  <si>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</si>
  <si>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</si>
  <si>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</si>
  <si>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</si>
  <si>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</si>
  <si>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</si>
  <si>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</si>
  <si>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</si>
  <si>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</si>
  <si>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</si>
  <si>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</si>
  <si>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</si>
  <si>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</si>
  <si>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</si>
  <si>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</si>
  <si>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</si>
  <si>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</si>
  <si>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</si>
  <si>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</si>
  <si>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</si>
  <si>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</si>
  <si>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</si>
  <si>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</si>
  <si>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</si>
  <si>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</si>
  <si>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</si>
  <si>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</si>
  <si>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</si>
  <si>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</si>
  <si>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</si>
  <si>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</si>
  <si>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</si>
  <si>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</si>
  <si>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</si>
  <si>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</si>
  <si>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</si>
  <si>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</si>
  <si>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</si>
  <si>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</si>
  <si>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</si>
  <si>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</si>
  <si>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</si>
  <si>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</si>
  <si>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</si>
  <si>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</si>
  <si>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</si>
  <si>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</si>
  <si>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</si>
  <si>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</si>
  <si>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</si>
  <si>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</si>
  <si>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</si>
  <si>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</si>
  <si>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</si>
  <si>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</si>
  <si>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</si>
  <si>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</si>
  <si>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</si>
  <si>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</si>
  <si>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</si>
  <si>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</si>
  <si>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</si>
  <si>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</si>
  <si>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</si>
  <si>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</si>
  <si>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</si>
  <si>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</si>
  <si>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</si>
  <si>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</si>
  <si>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</si>
  <si>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</si>
  <si>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</si>
  <si>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</si>
  <si>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</si>
  <si>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</si>
  <si>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</si>
  <si>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</si>
  <si>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</si>
  <si>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</si>
  <si>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</si>
  <si>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</si>
  <si>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</si>
  <si>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</si>
  <si>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</si>
  <si>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</si>
  <si>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</si>
  <si>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</si>
  <si>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</si>
  <si>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</si>
  <si>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</si>
  <si>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</si>
  <si>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</si>
  <si>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</si>
  <si>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</si>
  <si>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</si>
  <si>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</si>
  <si>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</si>
  <si>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</si>
  <si>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</si>
  <si>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</si>
  <si>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</si>
  <si>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</si>
  <si>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</si>
  <si>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</si>
  <si>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</si>
  <si>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</si>
  <si>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</si>
  <si>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</si>
  <si>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</si>
  <si>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</si>
  <si>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</si>
  <si>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</si>
  <si>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</si>
  <si>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</si>
  <si>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</si>
  <si>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</si>
  <si>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</si>
  <si>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</si>
  <si>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</si>
  <si>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</si>
  <si>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</si>
  <si>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</si>
  <si>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</si>
  <si>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</si>
  <si>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</si>
  <si>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</si>
  <si>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</si>
  <si>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</si>
  <si>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</si>
  <si>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</si>
  <si>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</si>
  <si>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</si>
  <si>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</si>
  <si>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</si>
  <si>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</si>
  <si>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</si>
  <si>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</si>
  <si>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</si>
  <si>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</si>
  <si>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</si>
  <si>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</si>
  <si>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</si>
  <si>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</si>
  <si>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</si>
  <si>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</si>
  <si>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</si>
  <si>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</si>
  <si>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</si>
  <si>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</si>
  <si>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</si>
  <si>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</si>
  <si>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</si>
  <si>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</si>
  <si>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</si>
  <si>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</si>
  <si>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</si>
  <si>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</si>
  <si>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</si>
  <si>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</si>
  <si>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</si>
  <si>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</si>
  <si>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</si>
  <si>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</si>
  <si>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</si>
  <si>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</si>
  <si>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</si>
  <si>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</si>
  <si>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</si>
  <si>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</si>
  <si>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</si>
  <si>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</si>
  <si>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</si>
  <si>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</si>
  <si>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</si>
  <si>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</si>
  <si>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</si>
  <si>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</si>
  <si>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</si>
  <si>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</si>
  <si>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</si>
  <si>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</si>
  <si>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</si>
  <si>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</si>
  <si>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</si>
  <si>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</si>
  <si>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</si>
  <si>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</si>
  <si>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</si>
  <si>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</si>
  <si>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</si>
  <si>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</si>
  <si>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</si>
  <si>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</si>
  <si>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</si>
  <si>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</si>
  <si>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</si>
  <si>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</si>
  <si>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</si>
  <si>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</si>
  <si>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</si>
  <si>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</si>
  <si>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</si>
  <si>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</si>
  <si>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</si>
  <si>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</si>
  <si>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</si>
  <si>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</si>
  <si>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</si>
  <si>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</si>
  <si>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</si>
  <si>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</si>
  <si>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</si>
  <si>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</si>
  <si>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</si>
  <si>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</si>
  <si>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</si>
  <si>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</si>
  <si>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</si>
  <si>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</si>
  <si>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</si>
  <si>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</si>
  <si>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</si>
  <si>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</si>
  <si>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</si>
  <si>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</si>
  <si>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</si>
  <si>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</si>
  <si>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</si>
  <si>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</si>
  <si>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</si>
  <si>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</si>
  <si>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</si>
  <si>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</si>
  <si>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</si>
  <si>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</si>
  <si>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</si>
  <si>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</si>
  <si>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</si>
  <si>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</si>
  <si>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</si>
  <si>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</si>
  <si>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</si>
  <si>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</si>
  <si>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</si>
  <si>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</si>
  <si>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</si>
  <si>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</si>
  <si>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</si>
  <si>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</si>
  <si>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</si>
  <si>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</si>
  <si>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</si>
  <si>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</si>
  <si>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</si>
  <si>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</si>
  <si>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</si>
  <si>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</si>
  <si>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</si>
  <si>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</si>
  <si>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</si>
  <si>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</si>
  <si>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</si>
  <si>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</si>
  <si>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</si>
  <si>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</si>
  <si>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</si>
  <si>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</si>
  <si>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</si>
  <si>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</si>
  <si>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</si>
  <si>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</si>
  <si>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</si>
  <si>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</si>
  <si>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</si>
  <si>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</si>
  <si>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</si>
  <si>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</si>
  <si>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</si>
  <si>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</si>
  <si>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</si>
  <si>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</si>
  <si>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</si>
  <si>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</si>
  <si>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</si>
  <si>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</si>
  <si>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</si>
  <si>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</si>
  <si>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</si>
  <si>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</si>
  <si>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</si>
  <si>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</si>
  <si>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</si>
  <si>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</si>
  <si>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</si>
  <si>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</si>
  <si>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</si>
  <si>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</si>
  <si>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</si>
  <si>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</si>
  <si>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</si>
  <si>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</si>
  <si>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</si>
  <si>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</si>
  <si>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</si>
  <si>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</si>
  <si>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</si>
  <si>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</si>
  <si>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</si>
  <si>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</si>
  <si>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</si>
  <si>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</si>
  <si>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</si>
  <si>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</si>
  <si>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</si>
  <si>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</si>
  <si>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</si>
  <si>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</si>
  <si>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</si>
  <si>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</si>
  <si>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</si>
  <si>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</si>
  <si>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</si>
  <si>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</si>
  <si>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</si>
  <si>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</si>
  <si>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</si>
  <si>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</si>
  <si>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</si>
  <si>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</si>
  <si>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</si>
  <si>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</si>
  <si>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</si>
  <si>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</si>
  <si>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</si>
  <si>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</si>
  <si>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</si>
  <si>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</si>
  <si>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</si>
  <si>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</si>
  <si>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</si>
  <si>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</si>
  <si>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</si>
  <si>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</si>
  <si>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</si>
  <si>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</si>
  <si>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</si>
  <si>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</si>
  <si>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</si>
  <si>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</si>
  <si>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</si>
  <si>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</si>
  <si>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</si>
  <si>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</si>
  <si>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</si>
  <si>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</si>
  <si>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</si>
  <si>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</si>
  <si>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</si>
  <si>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</si>
  <si>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</si>
  <si>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</si>
  <si>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</si>
  <si>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</si>
  <si>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</si>
  <si>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</si>
  <si>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</si>
  <si>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</si>
  <si>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</si>
  <si>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</si>
  <si>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</si>
  <si>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</si>
  <si>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</si>
  <si>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</si>
  <si>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</si>
  <si>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</si>
  <si>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</si>
  <si>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</si>
  <si>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</si>
  <si>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</si>
  <si>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</si>
  <si>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</si>
  <si>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</si>
  <si>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</si>
  <si>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</si>
  <si>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</si>
  <si>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</si>
  <si>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</si>
  <si>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</si>
  <si>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</si>
  <si>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</si>
  <si>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</si>
  <si>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</si>
  <si>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</si>
  <si>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</si>
  <si>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</si>
  <si>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</si>
  <si>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</si>
  <si>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</si>
  <si>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</si>
  <si>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</si>
  <si>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</si>
  <si>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</si>
  <si>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</si>
  <si>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</si>
  <si>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</si>
  <si>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</si>
  <si>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</si>
  <si>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</si>
  <si>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</si>
  <si>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</si>
  <si>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</si>
  <si>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</si>
  <si>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</si>
  <si>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</si>
  <si>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</si>
  <si>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</si>
  <si>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</si>
  <si>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</si>
  <si>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</si>
  <si>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</si>
  <si>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</si>
  <si>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</si>
  <si>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</si>
  <si>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</si>
  <si>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</si>
  <si>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</si>
  <si>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</si>
  <si>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</si>
  <si>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</si>
  <si>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</si>
  <si>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</si>
  <si>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</si>
  <si>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</si>
  <si>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</si>
  <si>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</si>
  <si>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</si>
  <si>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</si>
  <si>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</si>
  <si>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</si>
  <si>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</si>
  <si>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</si>
  <si>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</si>
  <si>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</si>
  <si>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</si>
  <si>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</si>
  <si>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</si>
  <si>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</si>
  <si>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</si>
  <si>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</si>
  <si>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</si>
  <si>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</si>
  <si>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</si>
  <si>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</si>
  <si>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</si>
  <si>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</si>
  <si>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</si>
  <si>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</si>
  <si>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</si>
  <si>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</si>
  <si>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</si>
  <si>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</si>
  <si>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</si>
  <si>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</si>
  <si>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</si>
  <si>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</si>
  <si>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</si>
  <si>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</si>
  <si>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</si>
  <si>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</si>
  <si>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</si>
  <si>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</si>
  <si>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</si>
  <si>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</si>
  <si>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</si>
  <si>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</si>
  <si>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</si>
  <si>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</si>
  <si>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</si>
  <si>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</si>
  <si>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</si>
  <si>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</si>
  <si>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</si>
  <si>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</si>
  <si>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</si>
  <si>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</si>
  <si>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</si>
  <si>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</si>
  <si>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</si>
  <si>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</si>
  <si>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</si>
  <si>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</si>
  <si>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</si>
  <si>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</si>
  <si>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</si>
  <si>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</si>
  <si>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</si>
  <si>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</si>
  <si>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</si>
  <si>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</si>
  <si>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</si>
  <si>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</si>
  <si>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</si>
  <si>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</si>
  <si>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</si>
  <si>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</si>
  <si>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</si>
  <si>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</si>
  <si>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</si>
  <si>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</si>
  <si>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</si>
  <si>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</si>
  <si>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</si>
  <si>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</si>
  <si>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</si>
  <si>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</si>
  <si>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</si>
  <si>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</si>
  <si>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</si>
  <si>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</si>
  <si>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</si>
  <si>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</si>
  <si>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</si>
  <si>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</si>
  <si>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</si>
  <si>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</si>
  <si>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</si>
  <si>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</si>
  <si>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</si>
  <si>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</si>
  <si>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</si>
  <si>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</si>
  <si>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</si>
  <si>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</si>
  <si>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</si>
  <si>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</si>
  <si>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</si>
  <si>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</si>
  <si>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</si>
  <si>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</si>
  <si>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</si>
  <si>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</si>
  <si>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</si>
  <si>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</si>
  <si>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</si>
  <si>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</si>
  <si>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</si>
  <si>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</si>
  <si>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</si>
  <si>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</si>
  <si>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</si>
  <si>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</si>
  <si>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</si>
  <si>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</si>
  <si>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</si>
  <si>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</si>
  <si>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</si>
  <si>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</si>
  <si>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</si>
  <si>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</si>
  <si>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</si>
  <si>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</si>
  <si>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</si>
  <si>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</si>
  <si>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</si>
  <si>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</si>
  <si>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</si>
  <si>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</si>
  <si>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</si>
  <si>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</si>
  <si>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</si>
  <si>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</si>
  <si>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</si>
  <si>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</si>
  <si>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</si>
  <si>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</si>
  <si>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</si>
  <si>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</si>
  <si>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</si>
  <si>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</si>
  <si>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</si>
  <si>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</si>
  <si>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</si>
  <si>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</si>
  <si>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</si>
  <si>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</si>
  <si>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</si>
  <si>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</si>
  <si>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</si>
  <si>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</si>
  <si>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</si>
  <si>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</si>
  <si>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</si>
  <si>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</si>
  <si>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</si>
  <si>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</si>
  <si>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</si>
  <si>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</si>
  <si>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</si>
  <si>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</si>
  <si>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</si>
  <si>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</si>
  <si>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</si>
  <si>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</si>
  <si>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</si>
  <si>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</si>
  <si>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</si>
  <si>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</si>
  <si>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</si>
  <si>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</si>
  <si>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</si>
  <si>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</si>
  <si>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</si>
  <si>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</si>
  <si>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</si>
  <si>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</si>
  <si>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</si>
  <si>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</si>
  <si>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</si>
  <si>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</si>
  <si>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</si>
  <si>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</si>
  <si>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</si>
  <si>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</si>
  <si>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</si>
  <si>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</si>
  <si>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</si>
  <si>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</si>
  <si>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</si>
  <si>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</si>
  <si>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</si>
  <si>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</si>
  <si>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</si>
  <si>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</si>
  <si>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</si>
  <si>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</si>
  <si>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</si>
  <si>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</si>
  <si>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</si>
  <si>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</si>
  <si>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</si>
  <si>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</si>
  <si>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</si>
  <si>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</si>
  <si>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</si>
  <si>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</si>
  <si>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</si>
  <si>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</si>
  <si>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</si>
  <si>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</si>
  <si>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</si>
  <si>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</si>
  <si>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</si>
  <si>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</si>
  <si>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</si>
  <si>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</si>
  <si>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</si>
  <si>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</si>
  <si>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</si>
  <si>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</si>
  <si>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</si>
  <si>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</si>
  <si>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</si>
  <si>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</si>
  <si>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</si>
  <si>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</si>
  <si>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</si>
  <si>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</si>
  <si>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</si>
  <si>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</si>
  <si>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</si>
  <si>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</si>
  <si>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</si>
  <si>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</si>
  <si>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</si>
  <si>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</si>
  <si>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</si>
  <si>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</si>
  <si>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</si>
  <si>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</si>
  <si>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</si>
  <si>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</si>
  <si>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</si>
  <si>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</si>
  <si>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</si>
  <si>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</si>
  <si>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</si>
  <si>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</si>
  <si>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</si>
  <si>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</si>
  <si>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</si>
  <si>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</si>
  <si>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</si>
  <si>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</si>
  <si>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</si>
  <si>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</si>
  <si>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</si>
  <si>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</si>
  <si>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</si>
  <si>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</si>
  <si>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</si>
  <si>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</si>
  <si>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</si>
  <si>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</si>
  <si>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</si>
  <si>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</si>
  <si>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</si>
  <si>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</si>
  <si>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</si>
  <si>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</si>
  <si>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</si>
  <si>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</si>
  <si>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</si>
  <si>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</si>
  <si>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</si>
  <si>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</si>
  <si>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</si>
  <si>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</si>
  <si>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</si>
  <si>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</si>
  <si>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</si>
  <si>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</si>
  <si>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</si>
  <si>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</si>
  <si>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</si>
  <si>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</si>
  <si>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</si>
  <si>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</si>
  <si>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</si>
  <si>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</si>
  <si>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</si>
  <si>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</si>
  <si>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</si>
  <si>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</si>
  <si>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</si>
  <si>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</si>
  <si>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</si>
  <si>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</si>
  <si>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</si>
  <si>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</si>
  <si>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</si>
  <si>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</si>
  <si>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</si>
  <si>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</si>
  <si>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</si>
  <si>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</si>
  <si>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</si>
  <si>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</si>
  <si>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</si>
  <si>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</si>
  <si>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</si>
  <si>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</si>
  <si>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</si>
  <si>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</si>
  <si>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</si>
  <si>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</si>
  <si>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</si>
  <si>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</si>
  <si>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</si>
  <si>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</si>
  <si>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</si>
  <si>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</si>
  <si>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</si>
  <si>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</si>
  <si>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</si>
  <si>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</si>
  <si>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</si>
  <si>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</si>
  <si>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</si>
  <si>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</si>
  <si>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</si>
  <si>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</si>
  <si>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</si>
  <si>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</si>
  <si>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</si>
  <si>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</si>
  <si>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</si>
  <si>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</si>
  <si>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</si>
  <si>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</si>
  <si>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</si>
  <si>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</si>
  <si>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</si>
  <si>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</si>
  <si>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</si>
  <si>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</si>
  <si>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</si>
  <si>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</si>
  <si>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</si>
  <si>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</si>
  <si>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</si>
  <si>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</si>
  <si>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</si>
  <si>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</si>
  <si>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</si>
  <si>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</si>
  <si>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</si>
  <si>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</si>
  <si>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</si>
  <si>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</si>
  <si>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</si>
  <si>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</si>
  <si>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</si>
  <si>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</si>
  <si>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</si>
  <si>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</si>
  <si>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</si>
  <si>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</si>
  <si>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</si>
  <si>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</si>
  <si>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</si>
  <si>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</si>
  <si>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</si>
  <si>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</si>
  <si>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</si>
  <si>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</si>
  <si>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</si>
  <si>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</si>
  <si>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</si>
  <si>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</si>
  <si>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</si>
  <si>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</si>
  <si>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</si>
  <si>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</si>
  <si>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</si>
  <si>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</si>
  <si>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</si>
  <si>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</si>
  <si>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</si>
  <si>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</si>
  <si>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</si>
  <si>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</si>
  <si>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</si>
  <si>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</si>
  <si>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</si>
  <si>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</si>
  <si>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</si>
  <si>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</si>
  <si>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</si>
  <si>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</si>
  <si>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</si>
  <si>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</si>
  <si>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</si>
  <si>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</si>
  <si>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</si>
  <si>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</si>
  <si>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</si>
  <si>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</si>
  <si>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</si>
  <si>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</si>
  <si>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</si>
  <si>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</si>
  <si>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</si>
  <si>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</si>
  <si>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</si>
  <si>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</si>
  <si>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</si>
  <si>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</si>
  <si>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</si>
  <si>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</si>
  <si>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</si>
  <si>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</si>
  <si>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</si>
  <si>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</si>
  <si>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</si>
  <si>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</si>
  <si>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</si>
  <si>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</si>
  <si>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</si>
  <si>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</si>
  <si>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</si>
  <si>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</si>
  <si>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</si>
  <si>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</si>
  <si>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</si>
  <si>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</si>
  <si>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</si>
  <si>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</si>
  <si>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</si>
  <si>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</si>
  <si>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</si>
  <si>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</si>
  <si>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</si>
  <si>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</si>
  <si>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</si>
  <si>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</si>
  <si>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</si>
  <si>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</si>
  <si>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</si>
  <si>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</si>
  <si>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</si>
  <si>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</si>
  <si>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</si>
  <si>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</si>
  <si>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</si>
  <si>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</si>
  <si>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</si>
  <si>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</si>
  <si>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</si>
  <si>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</si>
  <si>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</si>
  <si>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</si>
  <si>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</si>
  <si>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</si>
  <si>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</si>
  <si>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</si>
  <si>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</si>
  <si>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</si>
  <si>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</si>
  <si>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</si>
  <si>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</si>
  <si>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</si>
  <si>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</si>
  <si>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</si>
  <si>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</si>
  <si>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</si>
  <si>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</si>
  <si>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</si>
  <si>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</si>
  <si>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</si>
  <si>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</si>
  <si>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</si>
  <si>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</si>
  <si>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</si>
  <si>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</si>
  <si>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</si>
  <si>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</si>
  <si>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</si>
  <si>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</si>
  <si>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</si>
  <si>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</si>
  <si>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</si>
  <si>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</si>
  <si>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</si>
  <si>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</si>
  <si>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</si>
  <si>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</si>
  <si>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</si>
  <si>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</si>
  <si>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</si>
  <si>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</si>
  <si>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</si>
  <si>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</si>
  <si>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</si>
  <si>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</si>
  <si>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</si>
  <si>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</si>
  <si>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</si>
  <si>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</si>
  <si>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</si>
  <si>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</si>
  <si>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</si>
  <si>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</si>
  <si>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</si>
  <si>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</si>
  <si>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</si>
  <si>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</si>
  <si>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</si>
  <si>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</si>
  <si>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</si>
  <si>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</si>
  <si>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</si>
  <si>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</si>
  <si>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</si>
  <si>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</si>
  <si>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</si>
  <si>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</si>
  <si>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</si>
  <si>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</si>
  <si>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</si>
  <si>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</si>
  <si>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</si>
  <si>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</si>
  <si>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</si>
  <si>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</si>
  <si>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</si>
  <si>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</si>
  <si>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</si>
  <si>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</si>
  <si>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</si>
  <si>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</si>
  <si>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</si>
  <si>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</si>
  <si>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</si>
  <si>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</si>
  <si>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</si>
  <si>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</si>
  <si>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</si>
  <si>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</si>
  <si>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</si>
  <si>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</si>
  <si>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</si>
  <si>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</si>
  <si>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</si>
  <si>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</si>
  <si>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</si>
  <si>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</si>
  <si>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</si>
  <si>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</si>
  <si>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</si>
  <si>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</si>
  <si>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</si>
  <si>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</si>
  <si>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</si>
  <si>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</si>
  <si>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</si>
  <si>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</si>
  <si>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</si>
  <si>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</si>
  <si>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</si>
  <si>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</si>
  <si>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</si>
  <si>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</si>
  <si>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</si>
  <si>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</si>
  <si>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</si>
  <si>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</si>
  <si>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</si>
  <si>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</si>
  <si>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</si>
  <si>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</si>
  <si>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</si>
  <si>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</si>
  <si>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</si>
  <si>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</si>
  <si>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</si>
  <si>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</si>
  <si>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</si>
  <si>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</si>
  <si>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</si>
  <si>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</si>
  <si>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</si>
  <si>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</si>
  <si>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</si>
  <si>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</si>
  <si>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</si>
  <si>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</si>
  <si>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</si>
  <si>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</si>
  <si>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</si>
  <si>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</si>
  <si>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</si>
  <si>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</si>
  <si>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</si>
  <si>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</si>
  <si>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</si>
  <si>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</si>
  <si>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</si>
  <si>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</si>
  <si>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</si>
  <si>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</si>
  <si>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</si>
  <si>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</si>
  <si>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</si>
  <si>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</si>
  <si>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</si>
  <si>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</si>
  <si>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</si>
  <si>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</si>
  <si>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</si>
  <si>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</si>
  <si>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</si>
  <si>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</si>
  <si>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</si>
  <si>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</si>
  <si>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</si>
  <si>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</si>
  <si>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</si>
  <si>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</si>
  <si>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</si>
  <si>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</si>
  <si>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</si>
  <si>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</si>
  <si>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</si>
  <si>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</si>
  <si>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</si>
  <si>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</si>
  <si>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</si>
  <si>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</si>
  <si>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</si>
  <si>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</si>
  <si>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</si>
  <si>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</si>
  <si>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</si>
  <si>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</si>
  <si>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</si>
  <si>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</si>
  <si>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</si>
  <si>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</si>
  <si>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</si>
  <si>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</si>
  <si>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</si>
  <si>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</si>
  <si>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</si>
  <si>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</si>
  <si>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</si>
  <si>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</si>
  <si>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</si>
  <si>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</si>
  <si>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</si>
  <si>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</si>
  <si>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</si>
  <si>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</si>
  <si>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</si>
  <si>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</si>
  <si>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</si>
  <si>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</si>
  <si>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</si>
  <si>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</si>
  <si>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</si>
  <si>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</si>
  <si>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</si>
  <si>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</si>
  <si>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</si>
  <si>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</si>
  <si>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</si>
  <si>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</si>
  <si>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</si>
  <si>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</si>
  <si>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</si>
  <si>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</si>
  <si>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</si>
  <si>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</si>
  <si>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</si>
  <si>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</si>
  <si>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</si>
  <si>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</si>
  <si>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</si>
  <si>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</si>
  <si>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</si>
  <si>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</si>
  <si>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</si>
  <si>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</si>
  <si>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</si>
  <si>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</si>
  <si>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</si>
  <si>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</si>
  <si>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</si>
  <si>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</si>
  <si>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</si>
  <si>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</si>
  <si>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</si>
  <si>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</si>
  <si>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</si>
  <si>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</si>
  <si>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</si>
  <si>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</si>
  <si>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</si>
  <si>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</si>
  <si>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</si>
  <si>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</si>
  <si>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</si>
  <si>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</si>
  <si>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</si>
  <si>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</si>
  <si>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</si>
  <si>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</si>
  <si>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</si>
  <si>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</si>
  <si>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</si>
  <si>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</si>
  <si>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</si>
  <si>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</si>
  <si>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</si>
  <si>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</si>
  <si>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</si>
  <si>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</si>
  <si>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</si>
  <si>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</si>
  <si>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</si>
  <si>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</si>
  <si>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</si>
  <si>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</si>
  <si>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</si>
  <si>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</si>
  <si>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</si>
  <si>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</si>
  <si>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</si>
  <si>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</si>
  <si>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</si>
  <si>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</si>
  <si>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</si>
  <si>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</si>
  <si>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</si>
  <si>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</si>
  <si>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</si>
  <si>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</si>
  <si>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</si>
  <si>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</si>
  <si>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</si>
  <si>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</si>
  <si>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</si>
  <si>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</si>
  <si>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</si>
  <si>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</si>
  <si>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</si>
  <si>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</si>
  <si>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</si>
  <si>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</si>
  <si>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</si>
  <si>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</si>
  <si>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</si>
  <si>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</si>
  <si>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</si>
  <si>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</si>
  <si>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</si>
  <si>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</si>
  <si>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</si>
  <si>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</si>
  <si>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</si>
  <si>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</si>
  <si>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</si>
  <si>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</si>
  <si>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</si>
  <si>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</si>
  <si>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</si>
  <si>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</si>
  <si>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</si>
  <si>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</si>
  <si>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</si>
  <si>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</si>
  <si>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</si>
  <si>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</si>
  <si>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</si>
  <si>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</si>
  <si>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</si>
  <si>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</si>
  <si>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</si>
  <si>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</si>
  <si>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</si>
  <si>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</si>
  <si>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</si>
  <si>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</si>
  <si>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</si>
  <si>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</si>
  <si>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</si>
  <si>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</si>
  <si>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</si>
  <si>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</si>
  <si>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</si>
  <si>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</si>
  <si>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</si>
  <si>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</si>
  <si>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</si>
  <si>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</si>
  <si>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</si>
  <si>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</si>
  <si>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</si>
  <si>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</si>
  <si>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</si>
  <si>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</si>
  <si>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</si>
  <si>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</si>
  <si>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</si>
  <si>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</si>
  <si>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</si>
  <si>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</si>
  <si>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</si>
  <si>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</si>
  <si>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</si>
  <si>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</si>
  <si>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</si>
  <si>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</si>
  <si>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</si>
  <si>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</si>
  <si>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</si>
  <si>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</si>
  <si>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</si>
  <si>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</si>
  <si>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</si>
  <si>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</si>
  <si>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</si>
  <si>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</si>
  <si>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</si>
  <si>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</si>
  <si>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</si>
  <si>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</si>
  <si>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</si>
  <si>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</si>
  <si>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</si>
  <si>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</si>
  <si>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</si>
  <si>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</si>
  <si>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</si>
  <si>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</si>
  <si>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</si>
  <si>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</si>
  <si>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</si>
  <si>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</si>
  <si>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</si>
  <si>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</si>
  <si>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</si>
  <si>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</si>
  <si>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</si>
  <si>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</si>
  <si>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</si>
  <si>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</si>
  <si>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</si>
  <si>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</si>
  <si>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</si>
  <si>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</si>
  <si>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</si>
  <si>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</si>
  <si>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</si>
  <si>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</si>
  <si>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</si>
  <si>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</si>
  <si>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</si>
  <si>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</si>
  <si>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</si>
  <si>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</si>
  <si>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</si>
  <si>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</si>
  <si>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</si>
  <si>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</si>
  <si>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</si>
  <si>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</si>
  <si>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</si>
  <si>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</si>
  <si>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</si>
  <si>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</si>
  <si>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</si>
  <si>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</si>
  <si>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</si>
  <si>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</si>
  <si>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</si>
  <si>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</si>
  <si>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</si>
  <si>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</si>
  <si>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</si>
  <si>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</si>
  <si>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</si>
  <si>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</si>
  <si>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</si>
  <si>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</si>
  <si>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</si>
  <si>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</si>
  <si>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</si>
  <si>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</si>
  <si>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</si>
  <si>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</si>
  <si>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</si>
  <si>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</si>
  <si>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</si>
  <si>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</si>
  <si>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</si>
  <si>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</si>
  <si>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</si>
  <si>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</si>
  <si>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</si>
  <si>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</si>
  <si>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</si>
  <si>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</si>
  <si>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</si>
  <si>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</si>
  <si>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</si>
  <si>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</si>
  <si>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</si>
  <si>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</si>
  <si>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</si>
  <si>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</si>
  <si>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</si>
  <si>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</si>
  <si>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</si>
  <si>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</si>
  <si>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</si>
  <si>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</si>
  <si>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</si>
  <si>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</si>
  <si>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</si>
  <si>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</si>
  <si>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</si>
  <si>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</si>
  <si>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</si>
  <si>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</si>
  <si>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</si>
  <si>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</si>
  <si>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</si>
  <si>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</si>
  <si>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</si>
  <si>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</si>
  <si>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</si>
  <si>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</si>
  <si>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</si>
  <si>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</si>
  <si>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</si>
  <si>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</si>
  <si>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</si>
  <si>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</si>
  <si>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</si>
  <si>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</si>
  <si>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</si>
  <si>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</si>
  <si>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</si>
  <si>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</si>
  <si>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</si>
  <si>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</si>
  <si>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</si>
  <si>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</si>
  <si>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</si>
  <si>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</si>
  <si>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</si>
  <si>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</si>
  <si>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</si>
  <si>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</si>
  <si>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</si>
  <si>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</si>
  <si>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</si>
  <si>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</si>
  <si>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</si>
  <si>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</si>
  <si>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</si>
  <si>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</si>
  <si>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</si>
  <si>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</si>
  <si>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</si>
  <si>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</si>
  <si>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</si>
  <si>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</si>
  <si>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</si>
  <si>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</si>
  <si>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</si>
  <si>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</si>
  <si>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</si>
  <si>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</si>
  <si>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</si>
  <si>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</si>
  <si>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</si>
  <si>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</si>
  <si>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</si>
  <si>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</si>
  <si>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</si>
  <si>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</si>
  <si>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</si>
  <si>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</si>
  <si>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</si>
  <si>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</si>
  <si>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</si>
  <si>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</si>
  <si>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</si>
  <si>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</si>
  <si>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</si>
  <si>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</si>
  <si>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</si>
  <si>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</si>
  <si>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</si>
  <si>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</si>
  <si>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</si>
  <si>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</si>
  <si>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</si>
  <si>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</si>
  <si>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</si>
  <si>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</si>
  <si>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</si>
  <si>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</si>
  <si>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</si>
  <si>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</si>
  <si>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</si>
  <si>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</si>
  <si>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</si>
  <si>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</si>
  <si>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</si>
  <si>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</si>
  <si>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</si>
  <si>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</si>
  <si>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</si>
  <si>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</si>
  <si>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</si>
  <si>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</si>
  <si>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</si>
  <si>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</si>
  <si>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</si>
  <si>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</si>
  <si>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</si>
  <si>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</si>
  <si>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</si>
  <si>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</si>
  <si>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</si>
  <si>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</si>
  <si>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</si>
  <si>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</si>
  <si>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</si>
  <si>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</si>
  <si>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</si>
  <si>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</si>
  <si>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</si>
  <si>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</si>
  <si>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</si>
  <si>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</si>
  <si>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</si>
  <si>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</si>
  <si>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</si>
  <si>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</si>
  <si>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</si>
  <si>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</si>
  <si>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</si>
  <si>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</si>
  <si>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</si>
  <si>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</si>
  <si>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</si>
  <si>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</si>
  <si>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</si>
  <si>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</si>
  <si>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</si>
  <si>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</si>
  <si>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</si>
  <si>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</si>
  <si>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</si>
  <si>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</si>
  <si>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</si>
  <si>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</si>
  <si>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</si>
  <si>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</si>
  <si>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</si>
  <si>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</si>
  <si>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</si>
  <si>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</si>
  <si>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</si>
  <si>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</si>
  <si>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</si>
  <si>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</si>
  <si>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</si>
  <si>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</si>
  <si>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</si>
  <si>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</si>
  <si>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</si>
  <si>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</si>
  <si>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</si>
  <si>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</si>
  <si>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</si>
  <si>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</si>
  <si>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</si>
  <si>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</si>
  <si>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</si>
  <si>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</si>
  <si>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</si>
  <si>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</si>
  <si>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</si>
  <si>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</si>
  <si>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</si>
  <si>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</si>
  <si>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</si>
  <si>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</si>
  <si>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</si>
  <si>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</si>
  <si>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</si>
  <si>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</si>
  <si>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</si>
  <si>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</si>
  <si>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</si>
  <si>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</si>
  <si>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</si>
  <si>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</si>
  <si>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</si>
  <si>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</si>
  <si>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</si>
  <si>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</si>
  <si>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</si>
  <si>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</si>
  <si>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</si>
  <si>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</si>
  <si>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</si>
  <si>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</si>
  <si>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</si>
  <si>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</si>
  <si>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</si>
  <si>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</si>
  <si>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</si>
  <si>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</si>
  <si>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</si>
  <si>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</si>
  <si>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</si>
  <si>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</si>
  <si>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</si>
  <si>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</si>
  <si>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</si>
  <si>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</si>
  <si>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</si>
  <si>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</si>
  <si>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</si>
  <si>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</si>
  <si>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</si>
  <si>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</si>
  <si>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</si>
  <si>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</si>
  <si>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</si>
  <si>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</si>
  <si>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</si>
  <si>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</si>
  <si>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</si>
  <si>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</si>
  <si>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</si>
  <si>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</si>
  <si>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</si>
  <si>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</si>
  <si>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</si>
  <si>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</si>
  <si>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</si>
  <si>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</si>
  <si>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</si>
  <si>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</si>
  <si>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</si>
  <si>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</si>
  <si>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</si>
  <si>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</si>
  <si>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</si>
  <si>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</si>
  <si>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</si>
  <si>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</si>
  <si>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</si>
  <si>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</si>
  <si>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</si>
  <si>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</si>
  <si>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</si>
  <si>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</si>
  <si>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</si>
  <si>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</si>
  <si>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</si>
  <si>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</si>
  <si>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</si>
  <si>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</si>
  <si>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</si>
  <si>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</si>
  <si>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</si>
  <si>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</si>
  <si>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</si>
  <si>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</si>
  <si>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</si>
  <si>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</si>
  <si>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</si>
  <si>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</si>
  <si>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</si>
  <si>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</si>
  <si>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</si>
  <si>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</si>
  <si>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</si>
  <si>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</si>
  <si>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</si>
  <si>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</si>
  <si>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</si>
  <si>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</si>
  <si>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</si>
  <si>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</si>
  <si>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</si>
  <si>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</si>
  <si>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</si>
  <si>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</si>
  <si>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</si>
  <si>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</si>
  <si>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</si>
  <si>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</si>
  <si>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</si>
  <si>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</si>
  <si>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</si>
  <si>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</si>
  <si>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</si>
  <si>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</si>
  <si>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</si>
  <si>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</si>
  <si>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</si>
  <si>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</si>
  <si>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</si>
  <si>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</si>
  <si>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</si>
  <si>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</si>
  <si>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</si>
  <si>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</si>
  <si>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</si>
  <si>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</si>
  <si>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</si>
  <si>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</si>
  <si>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</si>
  <si>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</si>
  <si>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</si>
  <si>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</si>
  <si>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</si>
  <si>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</si>
  <si>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</si>
  <si>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</si>
  <si>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</si>
  <si>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</si>
  <si>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</si>
  <si>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</si>
  <si>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</si>
  <si>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</si>
  <si>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</si>
  <si>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</si>
  <si>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</si>
  <si>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</si>
  <si>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</si>
  <si>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</si>
  <si>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</si>
  <si>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</si>
  <si>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</si>
  <si>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</si>
  <si>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</si>
  <si>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</si>
  <si>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</si>
  <si>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</si>
  <si>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</si>
  <si>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</si>
  <si>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</si>
  <si>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</si>
  <si>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</si>
  <si>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</si>
  <si>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</si>
  <si>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</si>
  <si>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</si>
  <si>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</si>
  <si>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</si>
  <si>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</si>
  <si>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</si>
  <si>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</si>
  <si>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</si>
  <si>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</si>
  <si>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</si>
  <si>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</si>
  <si>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</si>
  <si>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</si>
  <si>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</si>
  <si>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</si>
  <si>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</si>
  <si>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</si>
  <si>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</si>
  <si>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</si>
  <si>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</si>
  <si>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</si>
  <si>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</si>
  <si>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</si>
  <si>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</si>
  <si>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</si>
  <si>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</si>
  <si>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</si>
  <si>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</si>
  <si>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</si>
  <si>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</si>
  <si>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</si>
  <si>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</si>
  <si>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</si>
  <si>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</si>
  <si>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</si>
  <si>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</si>
  <si>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</si>
  <si>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</si>
  <si>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</si>
  <si>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</si>
  <si>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</si>
  <si>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</si>
  <si>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</si>
  <si>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</si>
  <si>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</si>
  <si>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</si>
  <si>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</si>
  <si>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</si>
  <si>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</si>
  <si>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</si>
  <si>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</si>
  <si>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</si>
  <si>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</si>
  <si>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</si>
  <si>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</si>
  <si>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</si>
  <si>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</si>
  <si>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</si>
  <si>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</si>
  <si>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</si>
  <si>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</si>
  <si>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</si>
  <si>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</si>
  <si>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</si>
  <si>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</si>
  <si>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</si>
  <si>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</si>
  <si>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</si>
  <si>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</si>
  <si>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</si>
  <si>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</si>
  <si>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</si>
  <si>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</si>
  <si>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</si>
  <si>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</si>
  <si>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</si>
  <si>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</si>
  <si>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</si>
  <si>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</si>
  <si>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</si>
  <si>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</si>
  <si>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</si>
  <si>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</si>
  <si>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</si>
  <si>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</si>
  <si>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</si>
  <si>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</si>
  <si>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</si>
  <si>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</si>
  <si>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</si>
  <si>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</si>
  <si>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</si>
  <si>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</si>
  <si>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</si>
  <si>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</si>
  <si>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</si>
  <si>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</si>
  <si>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</si>
  <si>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</si>
  <si>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</si>
  <si>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</si>
  <si>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</si>
  <si>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</si>
  <si>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</si>
  <si>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</si>
  <si>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</si>
  <si>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</si>
  <si>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</si>
  <si>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</si>
  <si>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</si>
  <si>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</si>
  <si>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</si>
  <si>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</si>
  <si>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</si>
  <si>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</si>
  <si>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</si>
  <si>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</si>
  <si>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</si>
  <si>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</si>
  <si>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</si>
  <si>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</si>
  <si>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</si>
  <si>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</si>
  <si>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</si>
  <si>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</si>
  <si>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</si>
  <si>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</si>
  <si>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</si>
  <si>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</si>
  <si>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</si>
  <si>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</si>
  <si>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</si>
  <si>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</si>
  <si>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</si>
  <si>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</si>
  <si>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</si>
  <si>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</si>
  <si>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</si>
  <si>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</si>
  <si>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</si>
  <si>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</si>
  <si>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</si>
  <si>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</si>
  <si>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</si>
  <si>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</si>
  <si>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</si>
  <si>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</si>
  <si>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</si>
  <si>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</si>
  <si>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</si>
  <si>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</si>
  <si>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</si>
  <si>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</si>
  <si>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</si>
  <si>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</si>
  <si>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</si>
  <si>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</si>
  <si>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</si>
  <si>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</si>
  <si>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</si>
  <si>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</si>
  <si>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</si>
  <si>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</si>
  <si>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</si>
  <si>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</si>
  <si>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</si>
  <si>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</si>
  <si>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</si>
  <si>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</si>
  <si>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</si>
  <si>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</si>
  <si>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</si>
  <si>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</si>
  <si>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</si>
  <si>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</si>
  <si>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</si>
  <si>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</si>
  <si>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</si>
  <si>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</si>
  <si>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</si>
  <si>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</si>
  <si>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</si>
  <si>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</si>
  <si>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</si>
  <si>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</si>
  <si>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</si>
  <si>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</si>
  <si>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</si>
  <si>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</si>
  <si>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</si>
  <si>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</si>
  <si>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</si>
  <si>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</si>
  <si>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</si>
  <si>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</si>
  <si>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</si>
  <si>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</si>
  <si>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</si>
  <si>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</si>
  <si>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</si>
  <si>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</si>
  <si>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</si>
  <si>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</si>
  <si>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</si>
  <si>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</si>
  <si>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</si>
  <si>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</si>
  <si>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</si>
  <si>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</si>
  <si>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</si>
  <si>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</si>
  <si>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</si>
  <si>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</si>
  <si>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</si>
  <si>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</si>
  <si>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</si>
  <si>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</si>
  <si>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</si>
  <si>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</si>
  <si>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</si>
  <si>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</si>
  <si>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</si>
  <si>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</si>
  <si>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</si>
  <si>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</si>
  <si>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</si>
  <si>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</si>
  <si>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</si>
  <si>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</si>
  <si>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</si>
  <si>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</si>
  <si>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</si>
  <si>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</si>
  <si>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</si>
  <si>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</si>
  <si>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</si>
  <si>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</si>
  <si>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</si>
  <si>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</si>
  <si>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</si>
  <si>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</si>
  <si>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</si>
  <si>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</si>
  <si>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</si>
  <si>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</si>
  <si>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</si>
  <si>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</si>
  <si>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</si>
  <si>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</si>
  <si>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</si>
  <si>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</si>
  <si>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</si>
  <si>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</si>
  <si>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</si>
  <si>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</si>
  <si>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</si>
  <si>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</si>
  <si>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</si>
  <si>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</si>
  <si>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</si>
  <si>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</si>
  <si>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</si>
  <si>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</si>
  <si>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</si>
  <si>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</si>
  <si>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</si>
  <si>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</si>
  <si>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</si>
  <si>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</si>
  <si>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</si>
  <si>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</si>
  <si>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</si>
  <si>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</si>
  <si>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</si>
  <si>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</si>
  <si>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</si>
  <si>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</si>
  <si>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</si>
  <si>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</si>
  <si>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</si>
  <si>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</si>
  <si>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</si>
  <si>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</si>
  <si>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</si>
  <si>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</si>
  <si>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</si>
  <si>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</si>
  <si>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</si>
  <si>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</si>
  <si>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</si>
  <si>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</si>
  <si>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</si>
  <si>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</si>
  <si>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</si>
  <si>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</si>
  <si>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</si>
  <si>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</si>
  <si>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</si>
  <si>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</si>
  <si>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</si>
  <si>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</si>
  <si>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</si>
  <si>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</si>
  <si>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</si>
  <si>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</si>
  <si>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</si>
  <si>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</si>
  <si>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</si>
  <si>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</si>
  <si>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</si>
  <si>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</si>
  <si>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</si>
  <si>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</si>
  <si>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</si>
  <si>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</si>
  <si>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</si>
  <si>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</si>
  <si>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</si>
  <si>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</si>
  <si>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</si>
  <si>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</si>
  <si>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</si>
  <si>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</si>
  <si>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</si>
  <si>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</si>
  <si>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</si>
  <si>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</si>
  <si>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</si>
  <si>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</si>
  <si>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</si>
  <si>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</si>
  <si>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</si>
  <si>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</si>
  <si>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</si>
  <si>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</si>
  <si>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</si>
  <si>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</si>
  <si>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</si>
  <si>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</si>
  <si>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</si>
  <si>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</si>
  <si>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</si>
  <si>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</si>
  <si>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</si>
  <si>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</si>
  <si>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</si>
  <si>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</si>
  <si>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</si>
  <si>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</si>
  <si>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</si>
  <si>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</si>
  <si>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</si>
  <si>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</si>
  <si>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</si>
  <si>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</si>
  <si>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</si>
  <si>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</si>
  <si>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</si>
  <si>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</si>
  <si>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</si>
  <si>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</si>
  <si>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</si>
  <si>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</si>
  <si>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</si>
  <si>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</si>
  <si>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</si>
  <si>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</si>
  <si>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</si>
  <si>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</si>
  <si>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</si>
  <si>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</si>
  <si>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</si>
  <si>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</si>
  <si>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</si>
  <si>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</si>
  <si>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</si>
  <si>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</si>
  <si>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</si>
  <si>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</si>
  <si>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</si>
  <si>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</si>
  <si>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</si>
  <si>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</si>
  <si>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</si>
  <si>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</si>
  <si>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</si>
  <si>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</si>
  <si>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</si>
  <si>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</si>
  <si>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</si>
  <si>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</si>
  <si>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</si>
  <si>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</si>
  <si>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</si>
  <si>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</si>
  <si>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</si>
  <si>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</si>
  <si>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</si>
  <si>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</si>
  <si>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</si>
  <si>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</si>
  <si>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</si>
  <si>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</si>
  <si>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</si>
  <si>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</si>
  <si>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</si>
  <si>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</si>
  <si>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</si>
  <si>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</si>
  <si>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</si>
  <si>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</si>
  <si>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</si>
  <si>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</si>
  <si>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</si>
  <si>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</si>
  <si>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</si>
  <si>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</si>
  <si>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</si>
  <si>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</si>
  <si>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</si>
  <si>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</si>
  <si>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</si>
  <si>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</si>
  <si>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</si>
  <si>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</si>
  <si>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</si>
  <si>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</si>
  <si>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</si>
  <si>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</si>
  <si>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</si>
  <si>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</si>
  <si>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</si>
  <si>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</si>
  <si>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</si>
  <si>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</si>
  <si>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</si>
  <si>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</si>
  <si>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</si>
  <si>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</si>
  <si>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</si>
  <si>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</si>
  <si>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</si>
  <si>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</si>
  <si>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</si>
  <si>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</si>
  <si>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</si>
  <si>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</si>
  <si>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</si>
  <si>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</si>
  <si>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</si>
  <si>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</si>
  <si>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</si>
  <si>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</si>
  <si>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</si>
  <si>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</si>
  <si>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</si>
  <si>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</si>
  <si>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</si>
  <si>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</si>
  <si>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</si>
  <si>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</si>
  <si>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</si>
  <si>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</si>
  <si>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</si>
  <si>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</si>
  <si>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</si>
  <si>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</si>
  <si>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</si>
  <si>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</si>
  <si>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</si>
  <si>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</si>
  <si>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</si>
  <si>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</si>
  <si>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</si>
  <si>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</si>
  <si>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</si>
  <si>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</si>
  <si>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</si>
  <si>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</si>
  <si>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</si>
  <si>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</si>
  <si>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</si>
  <si>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</si>
  <si>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</si>
  <si>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</si>
  <si>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</si>
  <si>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</si>
  <si>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</si>
  <si>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</si>
  <si>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</si>
  <si>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</si>
  <si>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</si>
  <si>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</si>
  <si>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</si>
  <si>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</si>
  <si>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</si>
  <si>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</si>
  <si>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</si>
  <si>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</si>
  <si>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</si>
  <si>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</si>
  <si>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</si>
  <si>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</si>
  <si>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</si>
  <si>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</si>
  <si>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</si>
  <si>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</si>
  <si>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</si>
  <si>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</si>
  <si>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</si>
  <si>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</si>
  <si>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</si>
  <si>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</si>
  <si>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</si>
  <si>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</si>
  <si>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</si>
  <si>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</si>
  <si>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</si>
  <si>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</si>
  <si>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</si>
  <si>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</si>
  <si>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</si>
  <si>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</si>
  <si>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</si>
  <si>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</si>
  <si>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</si>
  <si>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</si>
  <si>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</si>
  <si>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</si>
  <si>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</si>
  <si>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</si>
  <si>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</si>
  <si>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</si>
  <si>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</si>
  <si>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</si>
  <si>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</si>
  <si>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</si>
  <si>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</si>
  <si>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</si>
  <si>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</si>
  <si>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</si>
  <si>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</si>
  <si>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</si>
  <si>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</si>
  <si>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</si>
  <si>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</si>
  <si>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</si>
  <si>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</si>
  <si>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</si>
  <si>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</si>
  <si>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</si>
  <si>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</si>
  <si>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</si>
  <si>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</si>
  <si>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</si>
  <si>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</si>
  <si>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</si>
  <si>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</si>
  <si>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</si>
  <si>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</si>
  <si>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</si>
  <si>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</si>
  <si>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</si>
  <si>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</si>
  <si>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</si>
  <si>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</si>
  <si>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</si>
  <si>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</si>
  <si>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</si>
  <si>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</si>
  <si>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</si>
  <si>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</si>
  <si>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</si>
  <si>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</si>
  <si>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</si>
  <si>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</si>
  <si>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</si>
  <si>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</si>
  <si>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</si>
  <si>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</si>
  <si>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</si>
  <si>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</si>
  <si>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</si>
  <si>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</si>
  <si>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</si>
  <si>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</si>
  <si>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</si>
  <si>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</si>
  <si>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</si>
  <si>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</si>
  <si>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</si>
  <si>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</si>
  <si>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</si>
  <si>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</si>
  <si>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</si>
  <si>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</si>
  <si>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</si>
  <si>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</si>
  <si>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</si>
  <si>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</si>
  <si>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</si>
  <si>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</si>
  <si>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</si>
  <si>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</si>
  <si>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</si>
  <si>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</si>
  <si>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</si>
  <si>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</si>
  <si>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</si>
  <si>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</si>
  <si>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</si>
  <si>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</si>
  <si>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</si>
  <si>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</si>
  <si>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</si>
  <si>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</si>
  <si>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</si>
  <si>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</si>
  <si>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</si>
  <si>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</si>
  <si>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</si>
  <si>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</si>
  <si>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</si>
  <si>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</si>
  <si>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</si>
  <si>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</si>
  <si>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</si>
  <si>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</si>
  <si>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</si>
  <si>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</si>
  <si>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</si>
  <si>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</si>
  <si>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</si>
  <si>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</si>
  <si>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</si>
  <si>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</si>
  <si>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</si>
  <si>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</si>
  <si>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</si>
  <si>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</si>
  <si>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</si>
  <si>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</si>
  <si>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</si>
  <si>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</si>
  <si>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</si>
  <si>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</si>
  <si>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</si>
  <si>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</si>
  <si>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</si>
  <si>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</si>
  <si>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</si>
  <si>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</si>
  <si>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</si>
  <si>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</si>
  <si>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</si>
  <si>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</si>
  <si>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</si>
  <si>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</si>
  <si>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</si>
  <si>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</si>
  <si>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</si>
  <si>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</si>
  <si>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</si>
  <si>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</si>
  <si>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</si>
  <si>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</si>
  <si>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</si>
  <si>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</si>
  <si>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</si>
  <si>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</si>
  <si>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</si>
  <si>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</si>
  <si>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</si>
  <si>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</si>
  <si>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</si>
  <si>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</si>
  <si>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</si>
  <si>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</si>
  <si>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</si>
  <si>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</si>
  <si>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</si>
  <si>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</si>
  <si>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</si>
  <si>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</si>
  <si>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</si>
  <si>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</si>
  <si>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</si>
  <si>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</si>
  <si>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</si>
  <si>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</si>
  <si>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</si>
  <si>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</si>
  <si>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</si>
  <si>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</si>
  <si>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</si>
  <si>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</si>
  <si>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</si>
  <si>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</si>
  <si>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</si>
  <si>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</si>
  <si>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</si>
  <si>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</si>
  <si>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</si>
  <si>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</si>
  <si>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</si>
  <si>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</si>
  <si>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</si>
  <si>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</si>
  <si>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</si>
  <si>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</si>
  <si>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</si>
  <si>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</si>
  <si>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</si>
  <si>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</si>
  <si>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</si>
  <si>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</si>
  <si>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</si>
  <si>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</si>
  <si>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</si>
  <si>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</si>
  <si>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</si>
  <si>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</si>
  <si>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</si>
  <si>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</si>
  <si>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</si>
  <si>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</si>
  <si>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</si>
  <si>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</si>
  <si>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</si>
  <si>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</si>
  <si>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</si>
  <si>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</si>
  <si>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</si>
  <si>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</si>
  <si>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</si>
  <si>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</si>
  <si>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</si>
  <si>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</si>
  <si>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</si>
  <si>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</si>
  <si>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</si>
  <si>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</si>
  <si>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</si>
  <si>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</si>
  <si>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</si>
  <si>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</si>
  <si>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</si>
  <si>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</si>
  <si>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</si>
  <si>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</si>
  <si>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</si>
  <si>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</si>
  <si>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</si>
  <si>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</si>
  <si>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</si>
  <si>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</si>
  <si>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</si>
  <si>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</si>
  <si>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</si>
  <si>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</si>
  <si>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</si>
  <si>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</si>
  <si>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</si>
  <si>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</si>
  <si>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</si>
  <si>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</si>
  <si>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</si>
  <si>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</si>
  <si>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</si>
  <si>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</si>
  <si>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</si>
  <si>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</si>
  <si>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</si>
  <si>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</si>
  <si>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</si>
  <si>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</si>
  <si>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</si>
  <si>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</si>
  <si>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</si>
  <si>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</si>
  <si>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</si>
  <si>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</si>
  <si>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</si>
  <si>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</si>
  <si>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</si>
  <si>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</si>
  <si>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</si>
  <si>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</si>
  <si>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</si>
  <si>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</si>
  <si>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</si>
  <si>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</si>
  <si>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</si>
  <si>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</si>
  <si>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</si>
  <si>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</si>
  <si>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</si>
  <si>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</si>
  <si>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</si>
  <si>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</si>
  <si>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</si>
  <si>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</si>
  <si>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</si>
  <si>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</si>
  <si>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</si>
  <si>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</si>
  <si>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</si>
  <si>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</si>
  <si>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</si>
  <si>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</si>
  <si>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</si>
  <si>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</si>
  <si>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</si>
  <si>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</si>
  <si>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</si>
  <si>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</si>
  <si>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</si>
  <si>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</si>
  <si>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</si>
  <si>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</si>
  <si>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</si>
  <si>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</si>
  <si>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</si>
  <si>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</si>
  <si>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</si>
  <si>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</si>
  <si>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</si>
  <si>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</si>
  <si>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</si>
  <si>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</si>
  <si>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</si>
  <si>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</si>
  <si>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</si>
  <si>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</si>
  <si>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</si>
  <si>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</si>
  <si>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</si>
  <si>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</si>
  <si>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</si>
  <si>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</si>
  <si>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</si>
  <si>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</si>
  <si>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</si>
  <si>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</si>
  <si>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</si>
  <si>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</si>
  <si>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</si>
  <si>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</si>
  <si>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</si>
  <si>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</si>
  <si>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</si>
  <si>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</si>
  <si>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</si>
  <si>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</si>
  <si>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</si>
  <si>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</si>
  <si>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</si>
  <si>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</si>
  <si>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</si>
  <si>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</si>
  <si>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</si>
  <si>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</si>
  <si>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</si>
  <si>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</si>
  <si>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</si>
  <si>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</si>
  <si>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</si>
  <si>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</si>
  <si>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</si>
  <si>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</si>
  <si>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</si>
  <si>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</si>
  <si>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</si>
  <si>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</si>
  <si>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</si>
  <si>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</si>
  <si>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</si>
  <si>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</si>
  <si>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</si>
  <si>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</si>
  <si>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</si>
  <si>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</si>
  <si>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</si>
  <si>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</si>
  <si>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</si>
  <si>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</si>
  <si>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</si>
  <si>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</si>
  <si>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</si>
  <si>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</si>
  <si>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</si>
  <si>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</si>
  <si>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</si>
  <si>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</si>
  <si>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</si>
  <si>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</si>
  <si>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</si>
  <si>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</si>
  <si>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</si>
  <si>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</si>
  <si>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</si>
  <si>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</si>
  <si>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</si>
  <si>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</si>
  <si>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</si>
  <si>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</si>
  <si>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</si>
  <si>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</si>
  <si>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</si>
  <si>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</si>
  <si>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</si>
  <si>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</si>
  <si>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</si>
  <si>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</si>
  <si>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</si>
  <si>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</si>
  <si>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</si>
  <si>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</si>
  <si>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</si>
  <si>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</si>
  <si>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</si>
  <si>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</si>
  <si>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</si>
  <si>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</si>
  <si>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</si>
  <si>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</si>
  <si>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</si>
  <si>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</si>
  <si>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</si>
  <si>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</si>
  <si>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</si>
  <si>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</si>
  <si>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</si>
  <si>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</si>
  <si>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</si>
  <si>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</si>
  <si>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</si>
  <si>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</si>
  <si>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</si>
  <si>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</si>
  <si>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</si>
  <si>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</si>
  <si>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</si>
  <si>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</si>
  <si>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</si>
  <si>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</si>
  <si>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</si>
  <si>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</si>
  <si>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</si>
  <si>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</si>
  <si>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</si>
  <si>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</si>
  <si>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</si>
  <si>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</si>
  <si>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</si>
  <si>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</si>
  <si>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</si>
  <si>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</si>
  <si>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</si>
  <si>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</si>
  <si>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</si>
  <si>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</si>
  <si>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</si>
  <si>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</si>
  <si>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</si>
  <si>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</si>
  <si>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</si>
  <si>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</si>
  <si>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</si>
  <si>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</si>
  <si>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</si>
  <si>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</si>
  <si>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</si>
  <si>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</si>
  <si>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</si>
  <si>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</si>
  <si>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</si>
  <si>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</si>
  <si>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</si>
  <si>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</si>
  <si>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</si>
  <si>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</si>
  <si>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</si>
  <si>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</si>
  <si>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</si>
  <si>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</si>
  <si>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</si>
  <si>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</si>
  <si>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</si>
  <si>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</si>
  <si>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</si>
  <si>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</si>
  <si>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</si>
  <si>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</si>
  <si>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</si>
  <si>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</si>
  <si>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</si>
  <si>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</si>
  <si>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</si>
  <si>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</si>
  <si>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</si>
  <si>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</si>
  <si>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</si>
  <si>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</si>
  <si>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</si>
  <si>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</si>
  <si>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</si>
  <si>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</si>
  <si>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</si>
  <si>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</si>
  <si>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</si>
  <si>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</si>
  <si>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</si>
  <si>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</si>
  <si>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</si>
  <si>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</si>
  <si>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</si>
  <si>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</si>
  <si>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</si>
  <si>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</si>
  <si>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</si>
  <si>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</si>
  <si>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</si>
  <si>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</si>
  <si>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</si>
  <si>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</si>
  <si>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</si>
  <si>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</si>
  <si>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</si>
  <si>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</si>
  <si>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</si>
  <si>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</si>
  <si>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</si>
  <si>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</si>
  <si>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</si>
  <si>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</si>
  <si>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</si>
  <si>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</si>
  <si>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</si>
  <si>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</si>
  <si>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</si>
  <si>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</si>
  <si>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</si>
  <si>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</si>
  <si>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</si>
  <si>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</si>
  <si>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</si>
  <si>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</si>
  <si>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</si>
  <si>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</si>
  <si>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</si>
  <si>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</si>
  <si>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</si>
  <si>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</si>
  <si>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</si>
  <si>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</si>
  <si>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</si>
  <si>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</si>
  <si>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</si>
  <si>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</si>
  <si>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</si>
  <si>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</si>
  <si>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</si>
  <si>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</si>
  <si>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</si>
  <si>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</si>
  <si>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</si>
  <si>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</si>
  <si>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</si>
  <si>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</si>
  <si>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</si>
  <si>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</si>
  <si>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</si>
  <si>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</si>
  <si>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</si>
  <si>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</si>
  <si>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</si>
  <si>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</si>
  <si>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</si>
  <si>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</si>
  <si>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</si>
  <si>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</si>
  <si>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</si>
  <si>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</si>
  <si>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</si>
  <si>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</si>
  <si>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</si>
  <si>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</si>
  <si>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</si>
  <si>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</si>
  <si>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</si>
  <si>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</si>
  <si>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</si>
  <si>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</si>
  <si>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</si>
  <si>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</si>
  <si>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</si>
  <si>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</si>
  <si>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</si>
  <si>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</si>
  <si>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</si>
  <si>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</si>
  <si>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</si>
  <si>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</si>
  <si>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</si>
  <si>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</si>
  <si>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</si>
  <si>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</si>
  <si>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</si>
  <si>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</si>
  <si>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</si>
  <si>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</si>
  <si>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</si>
  <si>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</si>
  <si>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</si>
  <si>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</si>
  <si>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</si>
  <si>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</si>
  <si>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</si>
  <si>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</si>
  <si>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</si>
  <si>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</si>
  <si>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</si>
  <si>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</si>
  <si>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</si>
  <si>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</si>
  <si>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</si>
  <si>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</si>
  <si>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</si>
  <si>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</si>
  <si>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</si>
  <si>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</si>
  <si>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</si>
  <si>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</si>
  <si>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</si>
  <si>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</si>
  <si>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</si>
  <si>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</si>
  <si>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</si>
  <si>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</si>
  <si>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</si>
  <si>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</si>
  <si>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</si>
  <si>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</si>
  <si>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</si>
  <si>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</si>
  <si>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</si>
  <si>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</si>
  <si>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</si>
  <si>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</si>
  <si>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</si>
  <si>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</si>
  <si>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</si>
  <si>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</si>
  <si>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</si>
  <si>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</si>
  <si>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</si>
  <si>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</si>
  <si>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</si>
  <si>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</si>
  <si>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</si>
  <si>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</si>
  <si>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</si>
  <si>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</si>
  <si>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</si>
  <si>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</si>
  <si>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</si>
  <si>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</si>
  <si>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</si>
  <si>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</si>
  <si>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</si>
  <si>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</si>
  <si>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</si>
  <si>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</si>
  <si>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</si>
  <si>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</si>
  <si>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</si>
  <si>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</si>
  <si>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</si>
  <si>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</si>
  <si>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</si>
  <si>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</si>
  <si>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</si>
  <si>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</si>
  <si>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</si>
  <si>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</si>
  <si>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</si>
  <si>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</si>
  <si>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</si>
  <si>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</si>
  <si>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</si>
  <si>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</si>
  <si>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</si>
  <si>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</si>
  <si>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</si>
  <si>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</si>
  <si>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</si>
  <si>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</si>
  <si>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</si>
  <si>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</si>
  <si>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</si>
  <si>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</si>
  <si>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</si>
  <si>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</si>
  <si>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</si>
  <si>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</si>
  <si>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</si>
  <si>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</si>
  <si>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</si>
  <si>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</si>
  <si>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</si>
  <si>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</si>
  <si>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</si>
  <si>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</si>
  <si>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</si>
  <si>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</si>
  <si>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</si>
  <si>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</si>
  <si>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</si>
  <si>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</si>
  <si>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</si>
  <si>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</si>
  <si>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</si>
  <si>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</si>
  <si>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</si>
  <si>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</si>
  <si>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</si>
  <si>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</si>
  <si>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</si>
  <si>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</si>
  <si>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</si>
  <si>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</si>
  <si>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</si>
  <si>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</si>
  <si>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</si>
  <si>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</si>
  <si>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</si>
  <si>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</si>
  <si>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</si>
  <si>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</si>
  <si>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</si>
  <si>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</si>
  <si>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</si>
  <si>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</si>
  <si>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</si>
  <si>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</si>
  <si>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</si>
  <si>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</si>
  <si>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</si>
  <si>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</si>
  <si>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</si>
  <si>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</si>
  <si>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</si>
  <si>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</si>
  <si>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</si>
  <si>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</si>
  <si>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</si>
  <si>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</si>
  <si>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</si>
  <si>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</si>
  <si>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</si>
  <si>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</si>
  <si>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</si>
  <si>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</si>
  <si>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</si>
  <si>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</si>
  <si>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</si>
  <si>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</si>
  <si>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</si>
  <si>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</si>
  <si>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</si>
  <si>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</si>
  <si>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</si>
  <si>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</si>
  <si>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</si>
  <si>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</si>
  <si>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</si>
  <si>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</si>
  <si>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</si>
  <si>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</si>
  <si>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</si>
  <si>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</si>
  <si>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</si>
  <si>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</si>
  <si>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</si>
  <si>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</si>
  <si>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</si>
  <si>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</si>
  <si>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</si>
  <si>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</si>
  <si>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</si>
  <si>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</si>
  <si>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</si>
  <si>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</si>
  <si>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</si>
  <si>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</si>
  <si>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</si>
  <si>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</si>
  <si>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</si>
  <si>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</si>
  <si>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</si>
  <si>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</si>
  <si>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</si>
  <si>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</si>
  <si>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</si>
  <si>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</si>
  <si>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</si>
  <si>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</si>
  <si>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</si>
  <si>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</si>
  <si>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</si>
  <si>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</si>
  <si>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</si>
  <si>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</si>
  <si>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</si>
  <si>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</si>
  <si>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</si>
  <si>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</si>
  <si>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</si>
  <si>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</si>
  <si>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</si>
  <si>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</si>
  <si>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</si>
  <si>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</si>
  <si>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</si>
  <si>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</si>
  <si>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</si>
  <si>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</si>
  <si>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</si>
  <si>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</si>
  <si>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</si>
  <si>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</si>
  <si>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</si>
  <si>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</si>
  <si>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</si>
  <si>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</si>
  <si>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</si>
  <si>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</si>
  <si>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</si>
  <si>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</si>
  <si>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</si>
  <si>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</si>
  <si>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</si>
  <si>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</si>
  <si>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</si>
  <si>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</si>
  <si>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</si>
  <si>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</si>
  <si>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</si>
  <si>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</si>
  <si>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</si>
  <si>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</si>
  <si>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</si>
  <si>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</si>
  <si>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</si>
  <si>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</si>
  <si>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</si>
  <si>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</si>
  <si>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</si>
  <si>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</si>
  <si>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</si>
  <si>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</si>
  <si>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</si>
  <si>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</si>
  <si>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</si>
  <si>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</si>
  <si>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</si>
  <si>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</si>
  <si>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</si>
  <si>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</si>
  <si>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</si>
  <si>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</si>
  <si>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</si>
  <si>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</si>
  <si>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</si>
  <si>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</si>
  <si>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</si>
  <si>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</si>
  <si>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</si>
  <si>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</si>
  <si>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</si>
  <si>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</si>
  <si>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</si>
  <si>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</si>
  <si>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</si>
  <si>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</si>
  <si>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</si>
  <si>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</si>
  <si>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</si>
  <si>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</si>
  <si>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</si>
  <si>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</si>
  <si>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</si>
  <si>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</si>
  <si>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</si>
  <si>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</si>
  <si>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</si>
  <si>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</si>
  <si>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</si>
  <si>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</si>
  <si>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</si>
  <si>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</si>
  <si>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</si>
  <si>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</si>
  <si>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</si>
  <si>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</si>
  <si>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</si>
  <si>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</si>
  <si>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</si>
  <si>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</si>
  <si>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</si>
  <si>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</si>
  <si>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</si>
  <si>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</si>
  <si>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</si>
  <si>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</si>
  <si>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</si>
  <si>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</si>
  <si>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</si>
  <si>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</si>
  <si>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</si>
  <si>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</si>
  <si>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</si>
  <si>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</si>
  <si>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</si>
  <si>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</si>
  <si>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</si>
  <si>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</si>
  <si>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</si>
  <si>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</si>
  <si>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</si>
  <si>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</si>
  <si>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</si>
  <si>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</si>
  <si>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</si>
  <si>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</si>
  <si>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</si>
  <si>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</si>
  <si>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</si>
  <si>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</si>
  <si>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</si>
  <si>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</si>
  <si>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</si>
  <si>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</si>
  <si>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</si>
  <si>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</si>
  <si>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</si>
  <si>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</si>
  <si>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</si>
  <si>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</si>
  <si>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</si>
  <si>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</si>
  <si>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</si>
  <si>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</si>
  <si>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</si>
  <si>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</si>
  <si>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</si>
  <si>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</si>
  <si>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</si>
  <si>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</si>
  <si>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</si>
  <si>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</si>
  <si>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</si>
  <si>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</si>
  <si>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</si>
  <si>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</si>
  <si>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</si>
  <si>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</si>
  <si>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</si>
  <si>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</si>
  <si>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</si>
  <si>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</si>
  <si>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</si>
  <si>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</si>
  <si>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</si>
  <si>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</si>
  <si>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</si>
  <si>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</si>
  <si>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</si>
  <si>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</si>
  <si>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</si>
  <si>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</si>
  <si>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</si>
  <si>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</si>
  <si>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</si>
  <si>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</si>
  <si>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</si>
  <si>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</si>
  <si>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</si>
  <si>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</si>
  <si>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</si>
  <si>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</si>
  <si>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</si>
  <si>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</si>
  <si>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</si>
  <si>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</si>
  <si>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</si>
  <si>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</si>
  <si>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</si>
  <si>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</si>
  <si>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</si>
  <si>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</si>
  <si>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</si>
  <si>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</si>
  <si>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</si>
  <si>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</si>
  <si>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</si>
  <si>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</si>
  <si>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</si>
  <si>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</si>
  <si>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</si>
  <si>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</si>
  <si>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</si>
  <si>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</si>
  <si>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</si>
  <si>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</si>
  <si>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</si>
  <si>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</si>
  <si>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</si>
  <si>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</si>
  <si>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</si>
  <si>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</si>
  <si>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</si>
  <si>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</si>
  <si>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</si>
  <si>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</si>
  <si>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</si>
  <si>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</si>
  <si>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</si>
  <si>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</si>
  <si>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</si>
  <si>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</si>
  <si>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</si>
  <si>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</si>
  <si>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</si>
  <si>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</si>
  <si>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</si>
  <si>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</si>
  <si>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</si>
  <si>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</si>
  <si>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</si>
  <si>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</si>
  <si>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</si>
  <si>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</si>
  <si>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</si>
  <si>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</si>
  <si>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</si>
  <si>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</si>
  <si>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</si>
  <si>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</si>
  <si>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</si>
  <si>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</si>
  <si>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</si>
  <si>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</si>
  <si>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</si>
  <si>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</si>
  <si>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</si>
  <si>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</si>
  <si>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</si>
  <si>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</si>
  <si>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</si>
  <si>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</si>
  <si>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</si>
  <si>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</si>
  <si>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</si>
  <si>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</si>
  <si>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</si>
  <si>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</si>
  <si>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</si>
  <si>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</si>
  <si>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</si>
  <si>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</si>
  <si>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</si>
  <si>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</si>
  <si>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</si>
  <si>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</si>
  <si>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</si>
  <si>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</si>
  <si>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</si>
  <si>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</si>
  <si>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</si>
  <si>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</si>
  <si>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</si>
  <si>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</si>
  <si>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</si>
  <si>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</si>
  <si>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</si>
  <si>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</si>
  <si>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</si>
  <si>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</si>
  <si>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</si>
  <si>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</si>
  <si>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</si>
  <si>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</si>
  <si>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</si>
  <si>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</si>
  <si>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</si>
  <si>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</si>
  <si>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</si>
  <si>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</si>
  <si>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</si>
  <si>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</si>
  <si>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</si>
  <si>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</si>
  <si>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</si>
  <si>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</si>
  <si>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</si>
  <si>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</si>
  <si>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</si>
  <si>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</si>
  <si>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</si>
  <si>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</si>
  <si>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</si>
  <si>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</si>
  <si>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</si>
  <si>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</si>
  <si>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</si>
  <si>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</si>
  <si>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</si>
  <si>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</si>
  <si>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</si>
  <si>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</si>
  <si>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</si>
  <si>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</si>
  <si>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</si>
  <si>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</si>
  <si>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</si>
  <si>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</si>
  <si>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</si>
  <si>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</si>
  <si>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</si>
  <si>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</si>
  <si>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</si>
  <si>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</si>
  <si>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</si>
  <si>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</si>
  <si>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</si>
  <si>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</si>
  <si>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</si>
  <si>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</si>
  <si>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</si>
  <si>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</si>
  <si>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</si>
  <si>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</si>
  <si>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</si>
  <si>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</si>
  <si>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</si>
  <si>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</si>
  <si>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</si>
  <si>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</si>
  <si>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</si>
  <si>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</si>
  <si>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</si>
  <si>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</si>
  <si>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</si>
  <si>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</si>
  <si>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</si>
  <si>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</si>
  <si>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</si>
  <si>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</si>
  <si>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</si>
  <si>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</si>
  <si>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</si>
  <si>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</si>
  <si>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</si>
  <si>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</si>
  <si>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</si>
  <si>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</si>
  <si>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</si>
  <si>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</si>
  <si>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</si>
  <si>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</si>
  <si>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</si>
  <si>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</si>
  <si>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</si>
  <si>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</si>
  <si>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</si>
  <si>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</si>
  <si>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</si>
  <si>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</si>
  <si>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</si>
  <si>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</si>
  <si>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</si>
  <si>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</si>
  <si>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</si>
  <si>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</si>
  <si>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</si>
  <si>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</si>
  <si>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</si>
  <si>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</si>
  <si>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</si>
  <si>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</si>
  <si>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</si>
  <si>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</si>
  <si>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</si>
  <si>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</si>
  <si>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</si>
  <si>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</si>
  <si>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</si>
  <si>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</si>
  <si>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</si>
  <si>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</si>
  <si>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</si>
  <si>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</si>
  <si>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</si>
  <si>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</si>
  <si>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</si>
  <si>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</si>
  <si>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</si>
  <si>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</si>
  <si>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</si>
  <si>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</si>
  <si>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</si>
  <si>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</si>
  <si>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</si>
  <si>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</si>
  <si>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</si>
  <si>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</si>
  <si>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</si>
  <si>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</si>
  <si>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</si>
  <si>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</si>
  <si>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</si>
  <si>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</si>
  <si>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</si>
  <si>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</si>
  <si>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</si>
  <si>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</si>
  <si>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</si>
  <si>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</si>
  <si>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</si>
  <si>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</si>
  <si>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</si>
  <si>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</si>
  <si>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</si>
  <si>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</si>
  <si>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</si>
  <si>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</si>
  <si>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</si>
  <si>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</si>
  <si>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</si>
  <si>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</si>
  <si>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</si>
  <si>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</si>
  <si>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</si>
  <si>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</si>
  <si>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</si>
  <si>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</si>
  <si>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</si>
  <si>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</si>
  <si>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</si>
  <si>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</si>
  <si>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</si>
  <si>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</si>
  <si>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</si>
  <si>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</si>
  <si>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</si>
  <si>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</si>
  <si>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</si>
  <si>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</si>
  <si>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</si>
  <si>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</si>
  <si>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</si>
  <si>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</si>
  <si>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</si>
  <si>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</si>
  <si>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</si>
  <si>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</si>
  <si>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</si>
  <si>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</si>
  <si>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</si>
  <si>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</si>
  <si>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</si>
  <si>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</si>
  <si>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</si>
  <si>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</si>
  <si>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</si>
  <si>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</si>
  <si>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</si>
  <si>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</si>
  <si>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</si>
  <si>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</si>
  <si>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</si>
  <si>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</si>
  <si>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</si>
  <si>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</si>
  <si>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</si>
  <si>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</si>
  <si>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</si>
  <si>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</si>
  <si>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</si>
  <si>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</si>
  <si>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</si>
  <si>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</si>
  <si>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</si>
  <si>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</si>
  <si>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</si>
  <si>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</si>
  <si>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</si>
  <si>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</si>
  <si>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</si>
  <si>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</si>
  <si>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</si>
  <si>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</si>
  <si>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</si>
  <si>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</si>
  <si>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</si>
  <si>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</si>
  <si>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</si>
  <si>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</si>
  <si>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</si>
  <si>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</si>
  <si>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</si>
  <si>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</si>
  <si>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</si>
  <si>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</si>
  <si>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</si>
  <si>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</si>
  <si>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</si>
  <si>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</si>
  <si>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</si>
  <si>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</si>
  <si>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</si>
  <si>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</si>
  <si>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</si>
  <si>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</si>
  <si>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</si>
  <si>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</si>
  <si>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</si>
  <si>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</si>
  <si>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</si>
  <si>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</si>
  <si>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</si>
  <si>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</si>
  <si>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</si>
  <si>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</si>
  <si>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</si>
  <si>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</si>
  <si>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</si>
  <si>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</si>
  <si>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</si>
  <si>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</si>
  <si>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</si>
  <si>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</si>
  <si>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</si>
  <si>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</si>
  <si>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</si>
  <si>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</si>
  <si>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</si>
  <si>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</si>
  <si>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</si>
  <si>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</si>
  <si>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</si>
  <si>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</si>
  <si>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</si>
  <si>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</si>
  <si>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</si>
  <si>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</si>
  <si>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</si>
  <si>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</si>
  <si>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</si>
  <si>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</si>
  <si>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</si>
  <si>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</si>
  <si>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</si>
  <si>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</si>
  <si>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</si>
  <si>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</si>
  <si>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</si>
  <si>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</si>
  <si>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</si>
  <si>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</si>
  <si>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</si>
  <si>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</si>
  <si>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</si>
  <si>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</si>
  <si>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</si>
  <si>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</si>
  <si>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</si>
  <si>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</si>
  <si>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</si>
  <si>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</si>
  <si>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</si>
  <si>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</si>
  <si>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</si>
  <si>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</si>
  <si>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</si>
  <si>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</si>
  <si>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</si>
  <si>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</si>
  <si>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</si>
  <si>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</si>
  <si>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</si>
  <si>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</si>
  <si>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</si>
  <si>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</si>
  <si>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</si>
  <si>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</si>
  <si>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</si>
  <si>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</si>
  <si>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</si>
  <si>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</si>
  <si>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</si>
  <si>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</si>
  <si>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</si>
  <si>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</si>
  <si>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</si>
  <si>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</si>
  <si>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</si>
  <si>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</si>
  <si>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</si>
  <si>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</si>
  <si>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</si>
  <si>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</si>
  <si>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</si>
  <si>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</si>
  <si>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</si>
  <si>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</si>
  <si>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</si>
  <si>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</si>
  <si>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</si>
  <si>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</si>
  <si>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</si>
  <si>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</si>
  <si>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</si>
  <si>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</si>
  <si>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</si>
  <si>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</si>
  <si>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</si>
  <si>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</si>
  <si>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</si>
  <si>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</si>
  <si>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</si>
  <si>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</si>
  <si>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</si>
  <si>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</si>
  <si>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</si>
  <si>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</si>
  <si>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</si>
  <si>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</si>
  <si>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</si>
  <si>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</si>
  <si>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</si>
  <si>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</si>
  <si>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</si>
  <si>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</si>
  <si>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</si>
  <si>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</si>
  <si>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</si>
  <si>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</si>
  <si>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</si>
  <si>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</si>
  <si>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</si>
  <si>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</si>
  <si>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</si>
  <si>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</si>
  <si>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</si>
  <si>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</si>
  <si>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</si>
  <si>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</si>
  <si>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</si>
  <si>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</si>
  <si>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</si>
  <si>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</si>
  <si>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</si>
  <si>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</si>
  <si>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</si>
  <si>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</si>
  <si>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</si>
  <si>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</si>
  <si>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</si>
  <si>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</si>
  <si>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</si>
  <si>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</si>
  <si>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</si>
  <si>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</si>
  <si>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</si>
  <si>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</si>
  <si>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</si>
  <si>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</si>
  <si>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</si>
  <si>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</si>
  <si>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</si>
  <si>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</si>
  <si>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</si>
  <si>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</si>
  <si>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</si>
  <si>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</si>
  <si>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</si>
  <si>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</si>
  <si>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</si>
  <si>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</si>
  <si>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</si>
  <si>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</si>
  <si>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</si>
  <si>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</si>
  <si>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</si>
  <si>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</si>
  <si>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</si>
  <si>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</si>
  <si>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</si>
  <si>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</si>
  <si>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</si>
  <si>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</si>
  <si>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</si>
  <si>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</si>
  <si>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</si>
  <si>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</si>
  <si>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</si>
  <si>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</si>
  <si>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</si>
  <si>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</si>
  <si>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</si>
  <si>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</si>
  <si>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</si>
  <si>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</si>
  <si>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</si>
  <si>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</si>
  <si>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</si>
  <si>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</si>
  <si>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</si>
  <si>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</si>
  <si>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</si>
  <si>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</si>
  <si>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</si>
  <si>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</si>
  <si>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</si>
  <si>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</si>
  <si>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</si>
  <si>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</si>
  <si>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</si>
  <si>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</si>
  <si>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</si>
  <si>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</si>
  <si>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</si>
  <si>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</si>
  <si>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</si>
  <si>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</si>
  <si>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</si>
  <si>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</si>
  <si>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</si>
  <si>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</si>
  <si>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</si>
  <si>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</si>
  <si>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</si>
  <si>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</si>
  <si>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</si>
  <si>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</si>
  <si>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</si>
  <si>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</si>
  <si>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</si>
  <si>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</si>
  <si>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</si>
  <si>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</si>
  <si>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</si>
  <si>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</si>
  <si>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</si>
  <si>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</si>
  <si>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</si>
  <si>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</si>
  <si>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</si>
  <si>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</si>
  <si>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</si>
  <si>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</si>
  <si>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</si>
  <si>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</si>
  <si>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</si>
  <si>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</si>
  <si>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</si>
  <si>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</si>
  <si>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</si>
  <si>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</si>
  <si>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</si>
  <si>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</si>
  <si>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</si>
  <si>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</si>
  <si>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</si>
  <si>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</si>
  <si>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</si>
  <si>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</si>
  <si>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</si>
  <si>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</si>
  <si>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</si>
  <si>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</si>
  <si>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</si>
  <si>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</si>
  <si>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</si>
  <si>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</si>
  <si>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</si>
  <si>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</si>
  <si>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</si>
  <si>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</si>
  <si>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</si>
  <si>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</si>
  <si>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</si>
  <si>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</si>
  <si>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</si>
  <si>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</si>
  <si>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</si>
  <si>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</si>
  <si>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</si>
  <si>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</si>
  <si>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</si>
  <si>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</si>
  <si>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</si>
  <si>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</si>
  <si>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</si>
  <si>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</si>
  <si>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</si>
  <si>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</si>
  <si>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</si>
  <si>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</si>
  <si>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</si>
  <si>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</si>
  <si>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</si>
  <si>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</si>
  <si>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</si>
  <si>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</si>
  <si>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</si>
  <si>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</si>
  <si>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</si>
  <si>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</si>
  <si>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</si>
  <si>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</si>
  <si>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</si>
  <si>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</si>
  <si>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</si>
  <si>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</si>
  <si>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</si>
  <si>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</si>
  <si>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</si>
  <si>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</si>
  <si>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</si>
  <si>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</si>
  <si>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</si>
  <si>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</si>
  <si>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</si>
  <si>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</si>
  <si>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</si>
  <si>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</si>
  <si>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</si>
  <si>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</si>
  <si>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</si>
  <si>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</si>
  <si>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</si>
  <si>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</si>
  <si>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</si>
  <si>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</si>
  <si>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</si>
  <si>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</si>
  <si>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</si>
  <si>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</si>
  <si>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</si>
  <si>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</si>
  <si>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</si>
  <si>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</si>
  <si>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</si>
  <si>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</si>
  <si>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</si>
  <si>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</si>
  <si>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</si>
  <si>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</si>
  <si>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</si>
  <si>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</si>
  <si>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</si>
  <si>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</si>
  <si>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</si>
  <si>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</si>
  <si>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</si>
  <si>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</si>
  <si>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</si>
  <si>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</si>
  <si>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</si>
  <si>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</si>
  <si>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</si>
  <si>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</si>
  <si>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</si>
  <si>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</si>
  <si>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</si>
  <si>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</si>
  <si>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</si>
  <si>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</si>
  <si>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</si>
  <si>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</si>
  <si>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</si>
  <si>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</si>
  <si>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</si>
  <si>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</si>
  <si>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</si>
  <si>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</si>
  <si>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</si>
  <si>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</si>
  <si>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</si>
  <si>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</si>
  <si>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</si>
  <si>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</si>
  <si>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</si>
  <si>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</si>
  <si>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</si>
  <si>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</si>
  <si>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</si>
  <si>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</si>
  <si>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</si>
  <si>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</si>
  <si>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</si>
  <si>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</si>
  <si>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</si>
  <si>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</si>
  <si>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</si>
  <si>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</si>
  <si>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</si>
  <si>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</si>
  <si>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</si>
  <si>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</si>
  <si>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</si>
  <si>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</si>
  <si>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</si>
  <si>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</si>
  <si>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</si>
  <si>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</si>
  <si>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</si>
  <si>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</si>
  <si>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</si>
  <si>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</si>
  <si>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</si>
  <si>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</si>
  <si>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</si>
  <si>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</si>
  <si>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</si>
  <si>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</si>
  <si>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</si>
  <si>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</si>
  <si>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</si>
  <si>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</si>
  <si>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</si>
  <si>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</si>
  <si>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</si>
  <si>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</si>
  <si>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</si>
  <si>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</si>
  <si>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</si>
  <si>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</si>
  <si>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</si>
  <si>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</si>
  <si>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</si>
  <si>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</si>
  <si>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</si>
  <si>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</si>
  <si>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</si>
  <si>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</si>
  <si>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</si>
  <si>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</si>
  <si>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</si>
  <si>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</si>
  <si>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</si>
  <si>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</si>
  <si>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</si>
  <si>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</si>
  <si>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</si>
  <si>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</si>
  <si>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</si>
  <si>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</si>
  <si>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</si>
  <si>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</si>
  <si>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</si>
  <si>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</si>
  <si>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</si>
  <si>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</si>
  <si>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</si>
  <si>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</si>
  <si>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</si>
  <si>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</si>
  <si>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</si>
  <si>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</si>
  <si>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</si>
  <si>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</si>
  <si>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</si>
  <si>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</si>
  <si>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</si>
  <si>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</si>
  <si>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</si>
  <si>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</si>
  <si>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</si>
  <si>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</si>
  <si>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</si>
  <si>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</si>
  <si>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</si>
  <si>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</si>
  <si>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</si>
  <si>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</si>
  <si>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</si>
  <si>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</si>
  <si>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</si>
  <si>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</si>
  <si>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</si>
  <si>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</si>
  <si>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</si>
  <si>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</si>
  <si>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</si>
  <si>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</si>
  <si>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</si>
  <si>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</si>
  <si>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</si>
  <si>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</si>
  <si>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</si>
  <si>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</si>
  <si>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</si>
  <si>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</si>
  <si>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</si>
  <si>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</si>
  <si>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</si>
  <si>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</si>
  <si>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</si>
  <si>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</si>
  <si>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</si>
  <si>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</si>
  <si>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</si>
  <si>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</si>
  <si>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</si>
  <si>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</si>
  <si>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</si>
  <si>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</si>
  <si>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</si>
  <si>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</si>
  <si>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</si>
  <si>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</si>
  <si>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</si>
  <si>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</si>
  <si>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</si>
  <si>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</si>
  <si>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</si>
  <si>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</si>
  <si>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</si>
  <si>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</si>
  <si>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</si>
  <si>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</si>
  <si>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</si>
  <si>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</si>
  <si>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</si>
  <si>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</si>
  <si>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</si>
  <si>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</si>
  <si>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</si>
  <si>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</si>
  <si>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</si>
  <si>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</si>
  <si>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</si>
  <si>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</si>
  <si>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</si>
  <si>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</si>
  <si>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</si>
  <si>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</si>
  <si>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</si>
  <si>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</si>
  <si>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</si>
  <si>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</si>
  <si>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</si>
  <si>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</si>
  <si>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</si>
  <si>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</si>
  <si>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</si>
  <si>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</si>
  <si>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</si>
  <si>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</si>
  <si>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</si>
  <si>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</si>
  <si>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</si>
  <si>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</si>
  <si>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</si>
  <si>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</si>
  <si>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</si>
  <si>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</si>
  <si>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</si>
  <si>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</si>
  <si>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</si>
  <si>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</si>
  <si>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</si>
  <si>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</si>
  <si>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</si>
  <si>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</si>
  <si>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</si>
  <si>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</si>
  <si>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</si>
  <si>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</si>
  <si>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</si>
  <si>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</si>
  <si>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</si>
  <si>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</si>
  <si>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</si>
  <si>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</si>
  <si>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</si>
  <si>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</si>
  <si>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</si>
  <si>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</si>
  <si>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</si>
  <si>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</si>
  <si>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</si>
  <si>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</si>
  <si>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</si>
  <si>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</si>
  <si>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</si>
  <si>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</si>
  <si>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</si>
  <si>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</si>
  <si>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</si>
  <si>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</si>
  <si>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</si>
  <si>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</si>
  <si>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</si>
  <si>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</si>
  <si>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</si>
  <si>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</si>
  <si>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</si>
  <si>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</si>
  <si>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</si>
  <si>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</si>
  <si>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</si>
  <si>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</si>
  <si>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</si>
  <si>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</si>
  <si>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</si>
  <si>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</si>
  <si>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</si>
  <si>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</si>
  <si>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</si>
  <si>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</si>
  <si>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</si>
  <si>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</si>
  <si>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</si>
  <si>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</si>
  <si>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</si>
  <si>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</si>
  <si>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</si>
  <si>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</si>
  <si>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</si>
  <si>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</si>
  <si>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</si>
  <si>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</si>
  <si>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</si>
  <si>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</si>
  <si>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</si>
  <si>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</si>
  <si>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</si>
  <si>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</si>
  <si>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</si>
  <si>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</si>
  <si>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</si>
  <si>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</si>
  <si>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</si>
  <si>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</si>
  <si>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</si>
  <si>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</si>
  <si>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</si>
  <si>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</si>
  <si>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</si>
  <si>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</si>
  <si>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</si>
  <si>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</si>
  <si>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</si>
  <si>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</si>
  <si>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</si>
  <si>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</si>
  <si>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</si>
  <si>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</si>
  <si>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</si>
  <si>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</si>
  <si>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</si>
  <si>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</si>
  <si>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</si>
  <si>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</si>
  <si>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</si>
  <si>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</si>
  <si>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</si>
  <si>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</si>
  <si>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</si>
  <si>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</si>
  <si>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</si>
  <si>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</si>
  <si>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</si>
  <si>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</si>
  <si>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</si>
  <si>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</si>
  <si>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</si>
  <si>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</si>
  <si>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</si>
  <si>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</si>
  <si>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</si>
  <si>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</si>
  <si>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</si>
  <si>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</si>
  <si>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</si>
  <si>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</si>
  <si>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</si>
  <si>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</si>
  <si>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</si>
  <si>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</si>
  <si>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</si>
  <si>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</si>
  <si>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</si>
  <si>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</si>
  <si>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</si>
  <si>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</si>
  <si>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</si>
  <si>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</si>
  <si>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</si>
  <si>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</si>
  <si>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</si>
  <si>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</si>
  <si>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</si>
  <si>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</si>
  <si>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</si>
  <si>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</si>
  <si>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</si>
  <si>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</si>
  <si>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</si>
  <si>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</si>
  <si>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</si>
  <si>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</si>
  <si>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</si>
  <si>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</si>
  <si>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</si>
  <si>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</si>
  <si>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</si>
  <si>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</si>
  <si>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</si>
  <si>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</si>
  <si>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</si>
  <si>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</si>
  <si>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</si>
  <si>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</si>
  <si>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</si>
  <si>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</si>
  <si>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</si>
  <si>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</si>
  <si>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</si>
  <si>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</si>
  <si>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</si>
  <si>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</si>
  <si>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</si>
  <si>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</si>
  <si>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</si>
  <si>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</si>
  <si>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</si>
  <si>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</si>
  <si>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</si>
  <si>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</si>
  <si>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</si>
  <si>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</si>
  <si>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</si>
  <si>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</si>
  <si>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</si>
  <si>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</si>
  <si>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</si>
  <si>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</si>
  <si>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</si>
  <si>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</si>
  <si>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</si>
  <si>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</si>
  <si>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</si>
  <si>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</si>
  <si>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</si>
  <si>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</si>
  <si>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</si>
  <si>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</si>
  <si>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</si>
  <si>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</si>
  <si>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</si>
  <si>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</si>
  <si>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</si>
  <si>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</si>
  <si>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</si>
  <si>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</si>
  <si>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</si>
  <si>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</si>
  <si>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</si>
  <si>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</si>
  <si>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</si>
  <si>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</si>
  <si>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</si>
  <si>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</si>
  <si>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</si>
  <si>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</si>
  <si>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</si>
  <si>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</si>
  <si>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</si>
  <si>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</si>
  <si>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</si>
  <si>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</si>
  <si>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</si>
  <si>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</si>
  <si>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</si>
  <si>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</si>
  <si>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</si>
  <si>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</si>
  <si>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</si>
  <si>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</si>
  <si>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</si>
  <si>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</si>
  <si>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</si>
  <si>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</si>
  <si>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</si>
  <si>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</si>
  <si>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</si>
  <si>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</si>
  <si>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</si>
  <si>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</si>
  <si>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</si>
  <si>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</si>
  <si>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</si>
  <si>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</si>
  <si>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</si>
  <si>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</si>
  <si>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</si>
  <si>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</si>
  <si>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</si>
  <si>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</si>
  <si>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</si>
  <si>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</si>
  <si>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</si>
  <si>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</si>
  <si>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</si>
  <si>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</si>
  <si>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</si>
  <si>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</si>
  <si>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</si>
  <si>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</si>
  <si>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</si>
  <si>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</si>
  <si>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</si>
  <si>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</si>
  <si>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</si>
  <si>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</si>
  <si>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</si>
  <si>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</si>
  <si>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</si>
  <si>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</si>
  <si>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</si>
  <si>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</si>
  <si>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</si>
  <si>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</si>
  <si>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</si>
  <si>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</si>
  <si>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</si>
  <si>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</si>
  <si>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</si>
  <si>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</si>
  <si>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</si>
  <si>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</si>
  <si>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</si>
  <si>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</si>
  <si>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</si>
  <si>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</si>
  <si>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</si>
  <si>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</si>
  <si>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</si>
  <si>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</si>
  <si>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</si>
  <si>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</si>
  <si>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</si>
  <si>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</si>
  <si>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</si>
  <si>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</si>
  <si>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</si>
  <si>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</si>
  <si>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</si>
  <si>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</si>
  <si>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</si>
  <si>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</si>
  <si>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</si>
  <si>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</si>
  <si>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</si>
  <si>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</si>
  <si>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</si>
  <si>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</si>
  <si>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</si>
  <si>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</si>
  <si>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</si>
  <si>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</si>
  <si>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</si>
  <si>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</si>
  <si>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</si>
  <si>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</si>
  <si>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</si>
  <si>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</si>
  <si>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</si>
  <si>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</si>
  <si>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</si>
  <si>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</si>
  <si>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</si>
  <si>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</si>
  <si>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</si>
  <si>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</si>
  <si>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</si>
  <si>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</si>
  <si>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</si>
  <si>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</si>
  <si>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</si>
  <si>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</si>
  <si>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</si>
  <si>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</si>
  <si>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</si>
  <si>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</si>
  <si>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</si>
  <si>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</si>
  <si>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</si>
  <si>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</si>
  <si>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</si>
  <si>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</si>
  <si>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</si>
  <si>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</si>
  <si>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</si>
  <si>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</si>
  <si>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</si>
  <si>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</si>
  <si>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</si>
  <si>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</si>
  <si>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</si>
  <si>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</si>
  <si>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</si>
  <si>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</si>
  <si>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</si>
  <si>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</si>
  <si>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</si>
  <si>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</si>
  <si>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</si>
  <si>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</si>
  <si>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</si>
  <si>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</si>
  <si>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</si>
  <si>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</si>
  <si>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</si>
  <si>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</si>
  <si>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</si>
  <si>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</si>
  <si>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</si>
  <si>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</si>
  <si>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</si>
  <si>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</si>
  <si>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</si>
  <si>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</si>
  <si>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</si>
  <si>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</si>
  <si>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</si>
  <si>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</si>
  <si>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</si>
  <si>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</si>
  <si>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</si>
  <si>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</si>
  <si>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</si>
  <si>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</si>
  <si>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</si>
  <si>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</si>
  <si>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</si>
  <si>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</si>
  <si>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</si>
  <si>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</si>
  <si>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</si>
  <si>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</si>
  <si>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</si>
  <si>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</si>
  <si>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</si>
  <si>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</si>
  <si>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</si>
  <si>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</si>
  <si>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</si>
  <si>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</si>
  <si>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</si>
  <si>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</si>
  <si>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</si>
  <si>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</si>
  <si>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</si>
  <si>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</si>
  <si>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</si>
  <si>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</si>
  <si>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</si>
  <si>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</si>
  <si>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</si>
  <si>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</si>
  <si>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</si>
  <si>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</si>
  <si>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</si>
  <si>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</si>
  <si>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</si>
  <si>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</si>
  <si>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</si>
  <si>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</si>
  <si>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</si>
  <si>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</si>
  <si>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</si>
  <si>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</si>
  <si>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</si>
  <si>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</si>
  <si>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</si>
  <si>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</si>
  <si>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</si>
  <si>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</si>
  <si>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</si>
  <si>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</si>
  <si>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</si>
  <si>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</si>
  <si>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</si>
  <si>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</si>
  <si>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</si>
  <si>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</si>
  <si>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</si>
  <si>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</si>
  <si>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</si>
  <si>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</si>
  <si>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</si>
  <si>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</si>
  <si>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</si>
  <si>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</si>
  <si>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</si>
  <si>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</si>
  <si>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</si>
  <si>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</si>
  <si>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</si>
  <si>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</si>
  <si>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</si>
  <si>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</si>
  <si>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</si>
  <si>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</si>
  <si>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</si>
  <si>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</si>
  <si>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</si>
  <si>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</si>
  <si>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</si>
  <si>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</si>
  <si>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</si>
  <si>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</si>
  <si>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</si>
  <si>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</si>
  <si>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</si>
  <si>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</si>
  <si>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</si>
  <si>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</si>
  <si>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</si>
  <si>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</si>
  <si>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</si>
  <si>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</si>
  <si>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</si>
  <si>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</si>
  <si>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</si>
  <si>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</si>
  <si>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</si>
  <si>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</si>
  <si>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</si>
  <si>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</si>
  <si>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</si>
  <si>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</si>
  <si>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</si>
  <si>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</si>
  <si>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</si>
  <si>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</si>
  <si>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</si>
  <si>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</si>
  <si>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</si>
  <si>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</si>
  <si>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</si>
  <si>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</si>
  <si>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</si>
  <si>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</si>
  <si>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</si>
  <si>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</si>
  <si>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</si>
  <si>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</si>
  <si>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</si>
  <si>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</si>
  <si>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</si>
  <si>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</si>
  <si>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</si>
  <si>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</si>
  <si>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</si>
  <si>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</si>
  <si>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</si>
  <si>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</si>
  <si>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</si>
  <si>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</si>
  <si>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</si>
  <si>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</si>
  <si>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</si>
  <si>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</si>
  <si>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</si>
  <si>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</si>
  <si>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</si>
  <si>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</si>
  <si>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</si>
  <si>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</si>
  <si>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</si>
  <si>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</si>
  <si>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</si>
  <si>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</si>
  <si>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</si>
  <si>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</si>
  <si>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</si>
  <si>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</si>
  <si>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</si>
  <si>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</si>
  <si>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</si>
  <si>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</si>
  <si>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</si>
  <si>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</si>
  <si>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</si>
  <si>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</si>
  <si>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</si>
  <si>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</si>
  <si>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</si>
  <si>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</si>
  <si>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</si>
  <si>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</si>
  <si>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</si>
  <si>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</si>
  <si>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</si>
  <si>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</si>
  <si>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</si>
  <si>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</si>
  <si>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</si>
  <si>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</si>
  <si>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</si>
  <si>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</si>
  <si>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</si>
  <si>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</si>
  <si>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</si>
  <si>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</si>
  <si>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</si>
  <si>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</si>
  <si>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</si>
  <si>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</si>
  <si>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</si>
  <si>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</si>
  <si>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</si>
  <si>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</si>
  <si>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</si>
  <si>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</si>
  <si>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</si>
  <si>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</si>
  <si>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</si>
  <si>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</si>
  <si>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</si>
  <si>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</si>
  <si>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</si>
  <si>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</si>
  <si>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</si>
  <si>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</si>
  <si>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</si>
  <si>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</si>
  <si>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</si>
  <si>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</si>
  <si>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</si>
  <si>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</si>
  <si>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</si>
  <si>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</si>
  <si>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</si>
  <si>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</si>
  <si>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</si>
  <si>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</si>
  <si>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</si>
  <si>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</si>
  <si>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</si>
  <si>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</si>
  <si>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</si>
  <si>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</si>
  <si>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</si>
  <si>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</si>
  <si>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</si>
  <si>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</si>
  <si>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</si>
  <si>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</si>
  <si>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</si>
  <si>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</si>
  <si>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</si>
  <si>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</si>
  <si>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</si>
  <si>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</si>
  <si>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</si>
  <si>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</si>
  <si>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</si>
  <si>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</si>
  <si>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</si>
  <si>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</si>
  <si>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</si>
  <si>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</si>
  <si>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</si>
  <si>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</si>
  <si>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</si>
  <si>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</si>
  <si>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</si>
  <si>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</si>
  <si>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</si>
  <si>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</si>
  <si>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</si>
  <si>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</si>
  <si>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</si>
  <si>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</si>
  <si>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</si>
  <si>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</si>
  <si>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</si>
  <si>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</si>
  <si>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</si>
  <si>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</si>
  <si>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</si>
  <si>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</si>
  <si>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</si>
  <si>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</si>
  <si>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</si>
  <si>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</si>
  <si>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</si>
  <si>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</si>
  <si>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</si>
  <si>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</si>
  <si>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</si>
  <si>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</si>
  <si>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</si>
  <si>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</si>
  <si>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</si>
  <si>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</si>
  <si>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</si>
  <si>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</si>
  <si>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</si>
  <si>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</si>
  <si>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</si>
  <si>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</si>
  <si>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</si>
  <si>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</si>
  <si>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</si>
  <si>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</si>
  <si>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</si>
  <si>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</si>
  <si>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</si>
  <si>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</si>
  <si>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</si>
  <si>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</si>
  <si>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</si>
  <si>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</si>
  <si>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</si>
  <si>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</si>
  <si>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</si>
  <si>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</si>
  <si>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</si>
  <si>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</si>
  <si>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</si>
  <si>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</si>
  <si>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</si>
  <si>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</si>
  <si>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</si>
  <si>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</si>
  <si>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</si>
  <si>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</si>
  <si>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</si>
  <si>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</si>
  <si>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</si>
  <si>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</si>
  <si>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</si>
  <si>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</si>
  <si>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</si>
  <si>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</si>
  <si>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</si>
  <si>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</si>
  <si>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</si>
  <si>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</si>
  <si>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</si>
  <si>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</si>
  <si>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</si>
  <si>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</si>
  <si>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</si>
  <si>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</si>
  <si>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</si>
  <si>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</si>
  <si>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</si>
  <si>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</si>
  <si>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</si>
  <si>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</si>
  <si>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</si>
  <si>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</si>
  <si>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</si>
  <si>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</si>
  <si>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</si>
  <si>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</si>
  <si>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</si>
  <si>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</si>
  <si>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</si>
  <si>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</si>
  <si>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</si>
  <si>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</si>
  <si>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</si>
  <si>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</si>
  <si>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</si>
  <si>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</si>
  <si>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</si>
  <si>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</si>
  <si>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</si>
  <si>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</si>
  <si>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</si>
  <si>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</si>
  <si>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</si>
  <si>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</si>
  <si>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</si>
  <si>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</si>
  <si>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</si>
  <si>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</si>
  <si>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</si>
  <si>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</si>
  <si>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</si>
  <si>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</si>
  <si>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</si>
  <si>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</si>
  <si>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</si>
  <si>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</si>
  <si>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</si>
  <si>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</si>
  <si>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</si>
  <si>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</si>
  <si>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</si>
  <si>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</si>
  <si>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</si>
  <si>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</si>
  <si>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</si>
  <si>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</si>
  <si>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</si>
  <si>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</si>
  <si>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</si>
  <si>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</si>
  <si>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</si>
  <si>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</si>
  <si>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</si>
  <si>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</si>
  <si>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</si>
  <si>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</si>
  <si>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</si>
  <si>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</si>
  <si>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</si>
  <si>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</si>
  <si>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</si>
  <si>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</si>
  <si>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</si>
  <si>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</si>
  <si>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</si>
  <si>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</si>
  <si>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</si>
  <si>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</si>
  <si>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</si>
  <si>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</si>
  <si>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</si>
  <si>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</si>
  <si>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</si>
  <si>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</si>
  <si>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</si>
  <si>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</si>
  <si>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</si>
  <si>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</si>
  <si>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</si>
  <si>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</si>
  <si>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</si>
  <si>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</si>
  <si>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</si>
  <si>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</si>
  <si>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</si>
  <si>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</si>
  <si>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</si>
  <si>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</si>
  <si>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</si>
  <si>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</si>
  <si>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</si>
  <si>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</si>
  <si>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</si>
  <si>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</si>
  <si>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</si>
  <si>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</si>
  <si>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</si>
  <si>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</si>
  <si>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</si>
  <si>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</si>
  <si>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</si>
  <si>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</si>
  <si>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</si>
  <si>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</si>
  <si>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</si>
  <si>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</si>
  <si>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</si>
  <si>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</si>
  <si>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</si>
  <si>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</si>
  <si>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</si>
  <si>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</si>
  <si>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</si>
  <si>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</si>
  <si>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</si>
  <si>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</si>
  <si>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</si>
  <si>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</si>
  <si>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</si>
  <si>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</si>
  <si>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</si>
  <si>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</si>
  <si>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</si>
  <si>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</si>
  <si>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</si>
  <si>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</si>
  <si>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</si>
  <si>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</si>
  <si>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</si>
  <si>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</si>
  <si>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</si>
  <si>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</si>
  <si>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</si>
  <si>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</si>
  <si>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</si>
  <si>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</si>
  <si>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</si>
  <si>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</si>
  <si>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</si>
  <si>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</si>
  <si>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</si>
  <si>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</si>
  <si>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</si>
  <si>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</si>
  <si>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</si>
  <si>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</si>
  <si>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</si>
  <si>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</si>
  <si>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</si>
  <si>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</si>
  <si>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</si>
  <si>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</si>
  <si>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</si>
  <si>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</si>
  <si>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</si>
  <si>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</si>
  <si>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</si>
  <si>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</si>
  <si>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</si>
  <si>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</si>
  <si>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</si>
  <si>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</si>
  <si>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</si>
  <si>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</si>
  <si>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</si>
  <si>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</si>
  <si>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</si>
  <si>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</si>
  <si>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</si>
  <si>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</si>
  <si>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</si>
  <si>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</si>
  <si>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</si>
  <si>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</si>
  <si>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</si>
  <si>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</si>
  <si>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</si>
  <si>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</si>
  <si>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</si>
  <si>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</si>
  <si>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</si>
  <si>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</si>
  <si>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</si>
  <si>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</si>
  <si>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</si>
  <si>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</si>
  <si>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</si>
  <si>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</si>
  <si>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</si>
  <si>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</si>
  <si>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</si>
  <si>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</si>
  <si>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</si>
  <si>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</si>
  <si>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</si>
  <si>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</si>
  <si>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</si>
  <si>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</si>
  <si>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</si>
  <si>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</si>
  <si>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</si>
  <si>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</si>
  <si>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</si>
  <si>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</si>
  <si>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</si>
  <si>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</si>
  <si>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</si>
  <si>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</si>
  <si>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</si>
  <si>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</si>
  <si>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</si>
  <si>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</si>
  <si>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</si>
  <si>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</si>
  <si>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</si>
  <si>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</si>
  <si>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</si>
  <si>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</si>
  <si>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</si>
  <si>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</si>
  <si>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</si>
  <si>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</si>
  <si>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</si>
  <si>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</si>
  <si>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</si>
  <si>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</si>
  <si>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</si>
  <si>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</si>
  <si>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</si>
  <si>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</si>
  <si>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</si>
  <si>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</si>
  <si>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</si>
  <si>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</si>
  <si>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</si>
  <si>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</si>
  <si>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</si>
  <si>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</si>
  <si>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</si>
  <si>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</si>
  <si>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</si>
  <si>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</si>
  <si>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</si>
  <si>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</si>
  <si>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</si>
  <si>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</si>
  <si>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</si>
  <si>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</si>
  <si>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</si>
  <si>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</si>
  <si>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</si>
  <si>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</si>
  <si>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</si>
  <si>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</si>
  <si>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</si>
  <si>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</si>
  <si>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</si>
  <si>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</si>
  <si>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</si>
  <si>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</si>
  <si>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</si>
  <si>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</si>
  <si>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</si>
  <si>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</si>
  <si>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</si>
  <si>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</si>
  <si>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</si>
  <si>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</si>
  <si>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</si>
  <si>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</si>
  <si>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</si>
  <si>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</si>
  <si>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</si>
  <si>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</si>
  <si>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</si>
  <si>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</si>
  <si>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</si>
  <si>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</si>
  <si>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</si>
  <si>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</si>
  <si>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</si>
  <si>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</si>
  <si>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</si>
  <si>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</si>
  <si>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</si>
  <si>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</si>
  <si>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</si>
  <si>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</si>
  <si>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</si>
  <si>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</si>
  <si>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</si>
  <si>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</si>
  <si>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</si>
  <si>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</si>
  <si>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</si>
  <si>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</si>
  <si>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</si>
  <si>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</si>
  <si>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</si>
  <si>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</si>
  <si>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</si>
  <si>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</si>
  <si>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</si>
  <si>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</si>
  <si>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</si>
  <si>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</si>
  <si>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</si>
  <si>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</si>
  <si>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</si>
  <si>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</si>
  <si>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</si>
  <si>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</si>
  <si>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</si>
  <si>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</si>
  <si>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</si>
  <si>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</si>
  <si>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</si>
  <si>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</si>
  <si>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</si>
  <si>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</si>
  <si>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</si>
  <si>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</si>
  <si>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</si>
  <si>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</si>
  <si>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</si>
  <si>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</si>
  <si>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</si>
  <si>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</si>
  <si>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</si>
  <si>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</si>
  <si>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</si>
  <si>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</si>
  <si>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</si>
  <si>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</si>
  <si>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</si>
  <si>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</si>
  <si>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</si>
  <si>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</si>
  <si>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</si>
  <si>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</si>
  <si>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</si>
  <si>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</si>
  <si>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</si>
  <si>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</si>
  <si>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</si>
  <si>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</si>
  <si>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</si>
  <si>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</si>
  <si>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</si>
  <si>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</si>
  <si>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</si>
  <si>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</si>
  <si>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</si>
  <si>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</si>
  <si>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</si>
  <si>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</si>
  <si>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</si>
  <si>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</si>
  <si>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</si>
  <si>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</si>
  <si>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</si>
  <si>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</si>
  <si>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</si>
  <si>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</si>
  <si>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</si>
  <si>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</si>
  <si>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</si>
  <si>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</si>
  <si>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</si>
  <si>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</si>
  <si>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</si>
  <si>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</si>
  <si>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</si>
  <si>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</si>
  <si>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</si>
  <si>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</si>
  <si>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</si>
  <si>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</si>
  <si>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</si>
  <si>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</si>
  <si>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</si>
  <si>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</si>
  <si>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</si>
  <si>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</si>
  <si>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</si>
  <si>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</si>
  <si>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</si>
  <si>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</si>
  <si>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</si>
  <si>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</si>
  <si>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</si>
  <si>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</si>
  <si>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</si>
  <si>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</si>
  <si>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</si>
  <si>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</si>
  <si>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</si>
  <si>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</si>
  <si>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</si>
  <si>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</si>
  <si>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</si>
  <si>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</si>
  <si>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</si>
  <si>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</si>
  <si>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</si>
  <si>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</si>
  <si>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</si>
  <si>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</si>
  <si>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</si>
  <si>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</si>
  <si>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</si>
  <si>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</si>
  <si>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</si>
  <si>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</si>
  <si>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</si>
  <si>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</si>
  <si>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</si>
  <si>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</si>
  <si>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</si>
  <si>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</si>
  <si>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</si>
  <si>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</si>
  <si>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</si>
  <si>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</si>
  <si>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</si>
  <si>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</si>
  <si>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</si>
  <si>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</si>
  <si>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</si>
  <si>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</si>
  <si>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</si>
  <si>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</si>
  <si>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</si>
  <si>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</si>
  <si>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</si>
  <si>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</si>
  <si>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</si>
  <si>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</si>
  <si>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</si>
  <si>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</si>
  <si>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</si>
  <si>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</si>
  <si>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</si>
  <si>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</si>
  <si>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</si>
  <si>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</si>
  <si>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</si>
  <si>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</si>
  <si>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</si>
  <si>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</si>
  <si>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</si>
  <si>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</si>
  <si>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</si>
  <si>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</si>
  <si>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</si>
  <si>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</si>
  <si>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</si>
  <si>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</si>
  <si>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</si>
  <si>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</si>
  <si>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</si>
  <si>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</si>
  <si>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</si>
  <si>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</si>
  <si>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</si>
  <si>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</si>
  <si>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</si>
  <si>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</si>
  <si>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</si>
  <si>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</si>
  <si>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</si>
  <si>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</si>
  <si>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</si>
  <si>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</si>
  <si>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</si>
  <si>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</si>
  <si>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</si>
  <si>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</si>
  <si>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</si>
  <si>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</si>
  <si>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</si>
  <si>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</si>
  <si>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</si>
  <si>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</si>
  <si>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</si>
  <si>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</si>
  <si>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</si>
  <si>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</si>
  <si>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</si>
  <si>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</si>
  <si>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</si>
  <si>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</si>
  <si>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</si>
  <si>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</si>
  <si>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</si>
  <si>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</si>
  <si>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</si>
  <si>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</si>
  <si>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</si>
  <si>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</si>
  <si>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</si>
  <si>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</si>
  <si>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</si>
  <si>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</si>
  <si>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</si>
  <si>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</si>
  <si>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</si>
  <si>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</si>
  <si>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</si>
  <si>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</si>
  <si>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</si>
  <si>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</si>
  <si>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</si>
  <si>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</si>
  <si>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</si>
  <si>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</si>
  <si>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</si>
  <si>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</si>
  <si>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</si>
  <si>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</si>
  <si>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</si>
  <si>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</si>
  <si>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</si>
  <si>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</si>
  <si>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</si>
  <si>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</si>
  <si>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</si>
  <si>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</si>
  <si>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</si>
  <si>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</si>
  <si>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</si>
  <si>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</si>
  <si>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</si>
  <si>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</si>
  <si>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</si>
  <si>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</si>
  <si>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</si>
  <si>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</si>
  <si>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</si>
  <si>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</si>
  <si>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</si>
  <si>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</si>
  <si>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</si>
  <si>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</si>
  <si>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</si>
  <si>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</si>
  <si>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</si>
  <si>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</si>
  <si>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</si>
  <si>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</si>
  <si>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</si>
  <si>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</si>
  <si>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</si>
  <si>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</si>
  <si>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</si>
  <si>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</si>
  <si>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</si>
  <si>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</si>
  <si>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</si>
  <si>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</si>
  <si>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</si>
  <si>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</si>
  <si>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</si>
  <si>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</si>
  <si>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</si>
  <si>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</si>
  <si>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</si>
  <si>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</si>
  <si>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</si>
  <si>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</si>
  <si>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</si>
  <si>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</si>
  <si>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</si>
  <si>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</si>
  <si>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</si>
  <si>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</si>
  <si>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</si>
  <si>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</si>
  <si>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</si>
  <si>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</si>
  <si>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</si>
  <si>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</si>
  <si>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</si>
  <si>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</si>
  <si>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</si>
  <si>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</si>
  <si>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</si>
  <si>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</si>
  <si>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</si>
  <si>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</si>
  <si>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</si>
  <si>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</si>
  <si>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</si>
  <si>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</si>
  <si>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</si>
  <si>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</si>
  <si>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</si>
  <si>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</si>
  <si>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</si>
  <si>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</si>
  <si>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</si>
  <si>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</si>
  <si>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</si>
  <si>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</si>
  <si>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</si>
  <si>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</si>
  <si>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</si>
  <si>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</si>
  <si>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</si>
  <si>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</si>
  <si>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</si>
  <si>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</si>
  <si>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</si>
  <si>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</si>
  <si>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</si>
  <si>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</si>
  <si>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</si>
  <si>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</si>
  <si>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</si>
  <si>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</si>
  <si>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</si>
  <si>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</si>
  <si>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</si>
  <si>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</si>
  <si>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</si>
  <si>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</si>
  <si>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</si>
  <si>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</si>
  <si>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</si>
  <si>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</si>
  <si>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</si>
  <si>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</si>
  <si>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</si>
  <si>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</si>
  <si>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</si>
  <si>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</si>
  <si>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</si>
  <si>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</si>
  <si>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</si>
  <si>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</si>
  <si>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</si>
  <si>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</si>
  <si>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</si>
  <si>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</si>
  <si>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</si>
  <si>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</si>
  <si>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</si>
  <si>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</si>
  <si>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</si>
  <si>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</si>
  <si>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</si>
  <si>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</si>
  <si>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</si>
  <si>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</si>
  <si>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</si>
  <si>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</si>
  <si>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</si>
  <si>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</si>
  <si>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</si>
  <si>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</si>
  <si>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</si>
  <si>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</si>
  <si>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</si>
  <si>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</si>
  <si>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</si>
  <si>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</si>
  <si>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</si>
  <si>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</si>
  <si>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</si>
  <si>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</si>
  <si>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</si>
  <si>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</si>
  <si>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</si>
  <si>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</si>
  <si>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</si>
  <si>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</si>
  <si>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</si>
  <si>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</si>
  <si>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</si>
  <si>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</si>
  <si>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</si>
  <si>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</si>
  <si>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</si>
  <si>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</si>
  <si>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</si>
  <si>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</si>
  <si>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</si>
  <si>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</si>
  <si>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</si>
  <si>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</si>
  <si>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</si>
  <si>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</si>
  <si>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</si>
  <si>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</si>
  <si>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</si>
  <si>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</si>
  <si>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</si>
  <si>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</si>
  <si>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</si>
  <si>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</si>
  <si>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</si>
  <si>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</si>
  <si>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</si>
  <si>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</si>
  <si>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</si>
  <si>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</si>
  <si>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</si>
  <si>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</si>
  <si>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</si>
  <si>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</si>
  <si>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</si>
  <si>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</si>
  <si>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</si>
  <si>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</si>
  <si>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</si>
  <si>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</si>
  <si>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</si>
  <si>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</si>
  <si>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</si>
  <si>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</si>
  <si>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</si>
  <si>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</si>
  <si>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</si>
  <si>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</si>
  <si>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</si>
  <si>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</si>
  <si>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</si>
  <si>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</si>
  <si>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</si>
  <si>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</si>
  <si>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</si>
  <si>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</si>
  <si>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</si>
  <si>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</si>
  <si>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</si>
  <si>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</si>
  <si>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</si>
  <si>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</si>
  <si>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</si>
  <si>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</si>
  <si>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</si>
  <si>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</si>
  <si>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</si>
  <si>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</si>
  <si>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</si>
  <si>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</si>
  <si>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</si>
  <si>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</si>
  <si>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</si>
  <si>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</si>
  <si>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</si>
  <si>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</si>
  <si>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</si>
  <si>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</si>
  <si>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</si>
  <si>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</si>
  <si>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</si>
  <si>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</si>
  <si>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</si>
  <si>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</si>
  <si>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</si>
  <si>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</si>
  <si>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</si>
  <si>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</si>
  <si>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</si>
  <si>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</si>
  <si>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</si>
  <si>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</si>
  <si>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</si>
  <si>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</si>
  <si>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</si>
  <si>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</si>
  <si>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</si>
  <si>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</si>
  <si>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</si>
  <si>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</si>
  <si>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</si>
  <si>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</si>
  <si>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</si>
  <si>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</si>
  <si>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</si>
  <si>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</si>
  <si>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</si>
  <si>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</si>
  <si>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</si>
  <si>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</si>
  <si>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</si>
  <si>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</si>
  <si>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</si>
  <si>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</si>
  <si>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</si>
  <si>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</si>
  <si>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</si>
  <si>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</si>
  <si>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</si>
  <si>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</si>
  <si>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</si>
  <si>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</si>
  <si>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</si>
  <si>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</si>
  <si>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</si>
  <si>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</si>
  <si>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</si>
  <si>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</si>
  <si>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</si>
  <si>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</si>
  <si>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</si>
  <si>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</si>
  <si>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</si>
  <si>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</si>
  <si>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</si>
  <si>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</si>
  <si>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</si>
  <si>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</si>
  <si>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</si>
  <si>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</si>
  <si>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</si>
  <si>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</si>
  <si>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</si>
  <si>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</si>
  <si>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</si>
  <si>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</si>
  <si>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</si>
  <si>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</si>
  <si>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</si>
  <si>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</si>
  <si>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</si>
  <si>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</si>
  <si>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</si>
  <si>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</si>
  <si>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</si>
  <si>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</si>
  <si>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</si>
  <si>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</si>
  <si>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</si>
  <si>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</si>
  <si>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</si>
  <si>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</si>
  <si>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</si>
  <si>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</si>
  <si>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</si>
  <si>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</si>
  <si>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</si>
  <si>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</si>
  <si>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</si>
  <si>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</si>
  <si>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</si>
  <si>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</si>
  <si>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</si>
  <si>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</si>
  <si>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</si>
  <si>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</si>
  <si>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</si>
  <si>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</si>
  <si>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</si>
  <si>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</si>
  <si>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</si>
  <si>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</si>
  <si>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</si>
  <si>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</si>
  <si>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</si>
  <si>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</si>
  <si>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</si>
  <si>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</si>
  <si>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</si>
  <si>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</si>
  <si>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</si>
  <si>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</si>
  <si>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</si>
  <si>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</si>
  <si>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</si>
  <si>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</si>
  <si>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</si>
  <si>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</si>
  <si>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</si>
  <si>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</si>
  <si>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</si>
  <si>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</si>
  <si>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</si>
  <si>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</si>
  <si>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</si>
  <si>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</si>
  <si>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</si>
  <si>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</si>
  <si>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</si>
  <si>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</si>
  <si>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</si>
  <si>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</si>
  <si>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</si>
  <si>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</si>
  <si>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</si>
  <si>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</si>
  <si>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</si>
  <si>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</si>
  <si>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</si>
  <si>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</si>
  <si>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</si>
  <si>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</si>
  <si>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</si>
  <si>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</si>
  <si>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</si>
  <si>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</si>
  <si>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</si>
  <si>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</si>
  <si>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</si>
  <si>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</si>
  <si>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</si>
  <si>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</si>
  <si>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</si>
  <si>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</si>
  <si>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</si>
  <si>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</si>
  <si>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</si>
  <si>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</si>
  <si>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</si>
  <si>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</si>
  <si>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</si>
  <si>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</si>
  <si>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</si>
  <si>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</si>
  <si>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</si>
  <si>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</si>
  <si>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</si>
  <si>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</si>
  <si>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</si>
  <si>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</si>
  <si>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</si>
  <si>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</si>
  <si>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</si>
  <si>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</si>
  <si>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</si>
  <si>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</si>
  <si>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</si>
  <si>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</si>
  <si>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</si>
  <si>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</si>
  <si>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</si>
  <si>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</si>
  <si>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</si>
  <si>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</si>
  <si>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</si>
  <si>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</si>
  <si>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</si>
  <si>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</si>
  <si>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</si>
  <si>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</si>
  <si>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</si>
  <si>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</si>
  <si>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</si>
  <si>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</si>
  <si>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</si>
  <si>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</si>
  <si>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</si>
  <si>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</si>
  <si>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</si>
  <si>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</si>
  <si>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</si>
  <si>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</si>
  <si>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</si>
  <si>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</si>
  <si>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</si>
  <si>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</si>
  <si>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</si>
  <si>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</si>
  <si>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</si>
  <si>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</si>
  <si>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</si>
  <si>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</si>
  <si>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</si>
  <si>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</si>
  <si>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</si>
  <si>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</si>
  <si>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</si>
  <si>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</si>
  <si>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</si>
  <si>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</si>
  <si>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</si>
  <si>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</si>
  <si>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</si>
  <si>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</si>
  <si>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</si>
  <si>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</si>
  <si>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</si>
  <si>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</si>
  <si>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</si>
  <si>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</si>
  <si>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</si>
  <si>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</si>
  <si>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</si>
  <si>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</si>
  <si>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</si>
  <si>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</si>
  <si>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</si>
  <si>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</si>
  <si>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</si>
  <si>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</si>
  <si>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</si>
  <si>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</si>
  <si>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</si>
  <si>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</si>
  <si>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</si>
  <si>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</si>
  <si>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</si>
  <si>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</si>
  <si>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</si>
  <si>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</si>
  <si>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</si>
  <si>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</si>
  <si>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</si>
  <si>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</si>
  <si>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</si>
  <si>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</si>
  <si>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</si>
  <si>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</si>
  <si>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</si>
  <si>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</si>
  <si>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</si>
  <si>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</si>
  <si>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</si>
  <si>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</si>
  <si>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</si>
  <si>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</si>
  <si>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</si>
  <si>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</si>
  <si>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</si>
  <si>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</si>
  <si>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</si>
  <si>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</si>
  <si>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</si>
  <si>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</si>
  <si>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</si>
  <si>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</si>
  <si>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</si>
  <si>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</si>
  <si>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</si>
  <si>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</si>
  <si>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</si>
  <si>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</si>
  <si>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</si>
  <si>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</si>
  <si>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</si>
  <si>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</si>
  <si>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</si>
  <si>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</si>
  <si>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</si>
  <si>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</si>
  <si>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</si>
  <si>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</si>
  <si>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</si>
  <si>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</si>
  <si>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</si>
  <si>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</si>
  <si>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</si>
  <si>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</si>
  <si>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</si>
  <si>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</si>
  <si>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</si>
  <si>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</si>
  <si>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</si>
  <si>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</si>
  <si>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</si>
  <si>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</si>
  <si>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</si>
  <si>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</si>
  <si>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</si>
  <si>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</si>
  <si>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</si>
  <si>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</si>
  <si>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</si>
  <si>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</si>
  <si>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</si>
  <si>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</si>
  <si>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</si>
  <si>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</si>
  <si>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</si>
  <si>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</si>
  <si>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</si>
  <si>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</si>
  <si>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</si>
  <si>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</si>
  <si>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</si>
  <si>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</si>
  <si>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</si>
  <si>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</si>
  <si>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</si>
  <si>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</si>
  <si>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</si>
  <si>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</si>
  <si>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</si>
  <si>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</si>
  <si>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</si>
  <si>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</si>
  <si>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</si>
  <si>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</si>
  <si>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</si>
  <si>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</si>
  <si>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</si>
  <si>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</si>
  <si>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</si>
  <si>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</si>
  <si>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</si>
  <si>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</si>
  <si>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</si>
  <si>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</si>
  <si>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</si>
  <si>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</si>
  <si>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</si>
  <si>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</si>
  <si>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</si>
  <si>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</si>
  <si>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</si>
  <si>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</si>
  <si>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</si>
  <si>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</si>
  <si>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</si>
  <si>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</si>
  <si>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</si>
  <si>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</si>
  <si>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</si>
  <si>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</si>
  <si>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</si>
  <si>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</si>
  <si>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</si>
  <si>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</si>
  <si>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</si>
  <si>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</si>
  <si>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</si>
  <si>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</si>
  <si>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</si>
  <si>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</si>
  <si>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</si>
  <si>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</si>
  <si>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</si>
  <si>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</si>
  <si>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</si>
  <si>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</si>
  <si>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</si>
  <si>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</si>
  <si>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</si>
  <si>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</si>
  <si>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</si>
  <si>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</si>
  <si>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</si>
  <si>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</si>
  <si>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</si>
  <si>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</si>
  <si>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</si>
  <si>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</si>
  <si>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</si>
  <si>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</si>
  <si>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</si>
  <si>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</si>
  <si>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</si>
  <si>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</si>
  <si>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</si>
  <si>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</si>
  <si>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</si>
  <si>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</si>
  <si>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</si>
  <si>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</si>
  <si>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</si>
  <si>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</si>
  <si>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</si>
  <si>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</si>
  <si>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</si>
  <si>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</si>
  <si>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</si>
  <si>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</si>
  <si>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</si>
  <si>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</si>
  <si>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</si>
  <si>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</si>
  <si>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</si>
  <si>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</si>
  <si>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</si>
  <si>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</si>
  <si>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</si>
  <si>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</si>
  <si>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</si>
  <si>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</si>
  <si>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</si>
  <si>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</si>
  <si>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</si>
  <si>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</si>
  <si>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</si>
  <si>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</si>
  <si>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</si>
  <si>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</si>
  <si>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</si>
  <si>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</si>
  <si>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</si>
  <si>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</si>
  <si>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</si>
  <si>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</si>
  <si>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</si>
  <si>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</si>
  <si>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</si>
  <si>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</si>
  <si>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</si>
  <si>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</si>
  <si>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</si>
  <si>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</si>
  <si>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</si>
  <si>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</si>
  <si>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</si>
  <si>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</si>
  <si>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</si>
  <si>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</si>
  <si>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</si>
  <si>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</si>
  <si>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</si>
  <si>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</si>
  <si>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</si>
  <si>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</si>
  <si>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</si>
  <si>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</si>
  <si>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</si>
  <si>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</si>
  <si>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</si>
  <si>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</si>
  <si>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</si>
  <si>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</si>
  <si>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</si>
  <si>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</si>
  <si>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</si>
  <si>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</si>
  <si>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</si>
  <si>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</si>
  <si>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</si>
  <si>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</si>
  <si>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</si>
  <si>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</si>
  <si>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</si>
  <si>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</si>
  <si>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</si>
  <si>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</si>
  <si>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</si>
  <si>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</si>
  <si>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</si>
  <si>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</si>
  <si>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</si>
  <si>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</si>
  <si>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</si>
  <si>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</si>
  <si>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</si>
  <si>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</si>
  <si>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</si>
  <si>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</si>
  <si>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</si>
  <si>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</si>
  <si>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</si>
  <si>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</si>
  <si>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</si>
  <si>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</si>
  <si>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</si>
  <si>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</si>
  <si>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</si>
  <si>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</si>
  <si>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</si>
  <si>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</si>
  <si>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</si>
  <si>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</si>
  <si>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</si>
  <si>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</si>
  <si>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</si>
  <si>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</si>
  <si>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</si>
  <si>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</si>
  <si>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</si>
  <si>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</si>
  <si>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</si>
  <si>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</si>
  <si>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</si>
  <si>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</si>
  <si>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</si>
  <si>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</si>
  <si>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</si>
  <si>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</si>
  <si>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</si>
  <si>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</si>
  <si>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</si>
  <si>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</si>
  <si>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</si>
  <si>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</si>
  <si>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</si>
  <si>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</si>
  <si>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</si>
  <si>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</si>
  <si>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</si>
  <si>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</si>
  <si>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</si>
  <si>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</si>
  <si>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</si>
  <si>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</si>
  <si>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</si>
  <si>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</si>
  <si>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</si>
  <si>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</si>
  <si>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</si>
  <si>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</si>
  <si>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</si>
  <si>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</si>
  <si>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</si>
  <si>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</si>
  <si>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</si>
  <si>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</si>
  <si>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</si>
  <si>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</si>
  <si>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</si>
  <si>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</si>
  <si>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</si>
  <si>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</si>
  <si>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</si>
  <si>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</si>
  <si>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</si>
  <si>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</si>
  <si>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</si>
  <si>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</si>
  <si>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</si>
  <si>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</si>
  <si>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</si>
  <si>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</si>
  <si>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</si>
  <si>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</si>
  <si>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</si>
  <si>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</si>
  <si>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</si>
  <si>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</si>
  <si>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</si>
  <si>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</si>
  <si>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</si>
  <si>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</si>
  <si>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</si>
  <si>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</si>
  <si>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</si>
  <si>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</si>
  <si>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</si>
  <si>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</si>
  <si>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</si>
  <si>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</si>
  <si>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</si>
  <si>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</si>
  <si>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</si>
  <si>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</si>
  <si>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</si>
  <si>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</si>
  <si>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</si>
  <si>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</si>
  <si>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</si>
  <si>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</si>
  <si>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</si>
  <si>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</si>
  <si>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</si>
  <si>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</si>
  <si>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</si>
  <si>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</si>
  <si>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</si>
  <si>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</si>
  <si>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</si>
  <si>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</si>
  <si>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</si>
  <si>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</si>
  <si>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</si>
  <si>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</si>
  <si>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</si>
  <si>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</si>
  <si>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</si>
  <si>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</si>
  <si>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</si>
  <si>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</si>
  <si>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</si>
  <si>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</si>
  <si>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</si>
  <si>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</si>
  <si>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</si>
  <si>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</si>
  <si>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</si>
  <si>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</si>
  <si>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</si>
  <si>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</si>
  <si>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</si>
  <si>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</si>
  <si>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</si>
  <si>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</si>
  <si>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</si>
  <si>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</si>
  <si>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</si>
  <si>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</si>
  <si>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</si>
  <si>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</si>
  <si>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</si>
  <si>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</si>
  <si>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</si>
  <si>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</si>
  <si>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</si>
  <si>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</si>
  <si>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</si>
  <si>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</si>
  <si>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</si>
  <si>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</si>
  <si>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</si>
  <si>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</si>
  <si>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</si>
  <si>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</si>
  <si>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</si>
  <si>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</si>
  <si>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</si>
  <si>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</si>
  <si>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</si>
  <si>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</si>
  <si>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</si>
  <si>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</si>
  <si>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</si>
  <si>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</si>
  <si>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</si>
  <si>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</si>
  <si>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</si>
  <si>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</si>
  <si>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</si>
  <si>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</si>
  <si>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</si>
  <si>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</si>
  <si>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</si>
  <si>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</si>
  <si>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</si>
  <si>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</si>
  <si>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</si>
  <si>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</si>
  <si>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</si>
  <si>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</si>
  <si>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</si>
  <si>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</si>
  <si>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</si>
  <si>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</si>
  <si>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</si>
  <si>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</si>
  <si>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</si>
  <si>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</si>
  <si>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</si>
  <si>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</si>
  <si>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</si>
  <si>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</si>
  <si>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</si>
  <si>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</si>
  <si>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</si>
  <si>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</si>
  <si>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</si>
  <si>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</si>
  <si>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</si>
  <si>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</si>
  <si>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</si>
  <si>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</si>
  <si>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</si>
  <si>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</si>
  <si>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</si>
  <si>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</si>
  <si>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</si>
  <si>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</si>
  <si>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</si>
  <si>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</si>
  <si>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</si>
  <si>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</si>
  <si>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</si>
  <si>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</si>
  <si>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</si>
  <si>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</si>
  <si>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</si>
  <si>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</si>
  <si>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</si>
  <si>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</si>
  <si>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</si>
  <si>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</si>
  <si>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</si>
  <si>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</si>
  <si>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</si>
  <si>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</si>
  <si>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</si>
  <si>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</si>
  <si>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</si>
  <si>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</si>
  <si>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</si>
  <si>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</si>
  <si>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</si>
  <si>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</si>
  <si>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</si>
  <si>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</si>
  <si>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</si>
  <si>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</si>
  <si>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</si>
  <si>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</si>
  <si>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</si>
  <si>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</si>
  <si>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</si>
  <si>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</si>
  <si>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</si>
  <si>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</si>
  <si>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</si>
  <si>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</si>
  <si>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</si>
  <si>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</si>
  <si>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</si>
  <si>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</si>
  <si>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</si>
  <si>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</si>
  <si>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</si>
  <si>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</si>
  <si>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</si>
  <si>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</si>
  <si>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</si>
  <si>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</si>
  <si>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</si>
  <si>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</si>
  <si>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</si>
  <si>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</si>
  <si>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</si>
  <si>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</si>
  <si>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</si>
  <si>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</si>
  <si>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</si>
  <si>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</si>
  <si>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</si>
  <si>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</si>
  <si>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</si>
  <si>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</si>
  <si>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</si>
  <si>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</si>
  <si>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</si>
  <si>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</si>
  <si>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</si>
  <si>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</si>
  <si>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</si>
  <si>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</si>
  <si>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</si>
  <si>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</si>
  <si>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</si>
  <si>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</si>
  <si>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</si>
  <si>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</si>
  <si>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</si>
  <si>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</si>
  <si>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</si>
  <si>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</si>
  <si>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</si>
  <si>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</si>
  <si>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</si>
  <si>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</si>
  <si>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</si>
  <si>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</si>
  <si>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</si>
  <si>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</si>
  <si>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</si>
  <si>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</si>
  <si>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</si>
  <si>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</si>
  <si>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</si>
  <si>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</si>
  <si>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</si>
  <si>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</si>
  <si>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</si>
  <si>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</si>
  <si>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</si>
  <si>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</si>
  <si>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</si>
  <si>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</si>
  <si>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</si>
  <si>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</si>
  <si>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</si>
  <si>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</si>
  <si>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</si>
  <si>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</si>
  <si>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</si>
  <si>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</si>
  <si>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</si>
  <si>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</si>
  <si>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</si>
  <si>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</si>
  <si>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</si>
  <si>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</si>
  <si>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</si>
  <si>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</si>
  <si>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</si>
  <si>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</si>
  <si>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</si>
  <si>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</si>
  <si>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</si>
  <si>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</si>
  <si>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</si>
  <si>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</si>
  <si>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</si>
  <si>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</si>
  <si>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</si>
  <si>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</si>
  <si>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</si>
  <si>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</si>
  <si>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</si>
  <si>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</si>
  <si>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</si>
  <si>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</si>
  <si>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</si>
  <si>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</si>
  <si>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</si>
  <si>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</si>
  <si>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</si>
  <si>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</si>
  <si>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</si>
  <si>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</si>
  <si>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</si>
  <si>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</si>
  <si>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</si>
  <si>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</si>
  <si>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</si>
  <si>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</si>
  <si>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</si>
  <si>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</si>
  <si>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</si>
  <si>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</si>
  <si>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</si>
  <si>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</si>
  <si>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</si>
  <si>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</si>
  <si>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</si>
  <si>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</si>
  <si>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</si>
  <si>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</si>
  <si>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</si>
  <si>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</si>
  <si>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</si>
  <si>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</si>
  <si>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</si>
  <si>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</si>
  <si>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</si>
  <si>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</si>
  <si>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</si>
  <si>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</si>
  <si>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</si>
  <si>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</si>
  <si>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</si>
  <si>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</si>
  <si>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</si>
  <si>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</si>
  <si>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</si>
  <si>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</si>
  <si>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</si>
  <si>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</si>
  <si>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</si>
  <si>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</si>
  <si>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</si>
  <si>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</si>
  <si>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</si>
  <si>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</si>
  <si>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</si>
  <si>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</si>
  <si>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</si>
  <si>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</si>
  <si>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</si>
  <si>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</si>
  <si>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</si>
  <si>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</si>
  <si>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</si>
  <si>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</si>
  <si>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</si>
  <si>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</si>
  <si>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</si>
  <si>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</si>
  <si>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</si>
  <si>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</si>
  <si>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</si>
  <si>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</si>
  <si>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</si>
  <si>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</si>
  <si>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</si>
  <si>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</si>
  <si>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</si>
  <si>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</si>
  <si>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</si>
  <si>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</si>
  <si>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</si>
  <si>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</si>
  <si>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</si>
  <si>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</si>
  <si>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</si>
  <si>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</si>
  <si>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</si>
  <si>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</si>
  <si>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</si>
  <si>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</si>
  <si>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</si>
  <si>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</si>
  <si>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</si>
  <si>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</si>
  <si>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</si>
  <si>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</si>
  <si>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</si>
  <si>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</si>
  <si>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</si>
  <si>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</si>
  <si>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</si>
  <si>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</si>
  <si>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</si>
  <si>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</si>
  <si>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</si>
  <si>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</si>
  <si>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</si>
  <si>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</si>
  <si>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</si>
  <si>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</si>
  <si>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</si>
  <si>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</si>
  <si>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</si>
  <si>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</si>
  <si>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</si>
  <si>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</si>
  <si>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</si>
  <si>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</si>
  <si>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</si>
  <si>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</si>
  <si>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</si>
  <si>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</si>
  <si>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</si>
  <si>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</si>
  <si>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</si>
  <si>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</si>
  <si>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</si>
  <si>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</si>
  <si>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</si>
  <si>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</si>
  <si>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</si>
  <si>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</si>
  <si>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</si>
  <si>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</si>
  <si>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</si>
  <si>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</si>
  <si>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</si>
  <si>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</si>
  <si>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</si>
  <si>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</si>
  <si>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</si>
  <si>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</si>
  <si>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</si>
  <si>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</si>
  <si>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</si>
  <si>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</si>
  <si>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</si>
  <si>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</si>
  <si>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</si>
  <si>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</si>
  <si>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</si>
  <si>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</si>
  <si>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</si>
  <si>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</si>
  <si>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</si>
  <si>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</si>
  <si>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</si>
  <si>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</si>
  <si>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</si>
  <si>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</si>
  <si>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</si>
  <si>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</si>
  <si>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</si>
  <si>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</si>
  <si>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</si>
  <si>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</si>
  <si>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</si>
  <si>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</si>
  <si>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</si>
  <si>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</si>
  <si>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</si>
  <si>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</si>
  <si>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</si>
  <si>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</si>
  <si>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</si>
  <si>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</si>
  <si>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</si>
  <si>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</si>
  <si>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</si>
  <si>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</si>
  <si>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</si>
  <si>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</si>
  <si>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</si>
  <si>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</si>
  <si>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</si>
  <si>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</si>
  <si>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</si>
  <si>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</si>
  <si>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</si>
  <si>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</si>
  <si>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</si>
  <si>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</si>
  <si>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</si>
  <si>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</si>
  <si>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</si>
  <si>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</si>
  <si>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</si>
  <si>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</si>
  <si>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</si>
  <si>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</si>
  <si>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</si>
  <si>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</si>
  <si>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</si>
  <si>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</si>
  <si>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</si>
  <si>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</si>
  <si>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</si>
  <si>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</si>
  <si>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</si>
  <si>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</si>
  <si>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</si>
  <si>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</si>
  <si>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</si>
  <si>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</si>
  <si>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</si>
  <si>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</si>
  <si>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</si>
  <si>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</si>
  <si>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</si>
  <si>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</si>
  <si>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</si>
  <si>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</si>
  <si>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</si>
  <si>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</si>
  <si>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</si>
  <si>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</si>
  <si>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</si>
  <si>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</si>
  <si>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</si>
  <si>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</si>
  <si>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</si>
  <si>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</si>
  <si>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</si>
  <si>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</si>
  <si>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</si>
  <si>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</si>
  <si>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</si>
  <si>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</si>
  <si>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</si>
  <si>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</si>
  <si>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</si>
  <si>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</si>
  <si>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</si>
  <si>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</si>
  <si>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</si>
  <si>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</si>
  <si>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</si>
  <si>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</si>
  <si>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</si>
  <si>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</si>
  <si>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</si>
  <si>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</si>
  <si>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</si>
  <si>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</si>
  <si>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</si>
  <si>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</si>
  <si>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</si>
  <si>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</si>
  <si>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</si>
  <si>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</si>
  <si>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</si>
  <si>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</si>
  <si>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</si>
  <si>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</si>
  <si>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</si>
  <si>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</si>
  <si>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</si>
  <si>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</si>
  <si>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</si>
  <si>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</si>
  <si>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</si>
  <si>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</si>
  <si>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</si>
  <si>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</si>
  <si>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</si>
  <si>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</si>
  <si>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</si>
  <si>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</si>
  <si>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</si>
  <si>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</si>
  <si>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</si>
  <si>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</si>
  <si>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</si>
  <si>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</si>
  <si>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</si>
  <si>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</si>
  <si>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</si>
  <si>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</si>
  <si>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</si>
  <si>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</si>
  <si>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</si>
  <si>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</si>
  <si>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</si>
  <si>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</si>
  <si>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</si>
  <si>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</si>
  <si>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</si>
  <si>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</si>
  <si>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</si>
  <si>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</si>
  <si>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</si>
  <si>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</si>
  <si>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</si>
  <si>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</si>
  <si>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</si>
  <si>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</si>
  <si>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</si>
  <si>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</si>
  <si>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</si>
  <si>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</si>
  <si>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</si>
  <si>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</si>
  <si>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</si>
  <si>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</si>
  <si>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</si>
  <si>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</si>
  <si>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</si>
  <si>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</si>
  <si>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</si>
  <si>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</si>
  <si>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</si>
  <si>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</si>
  <si>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</si>
  <si>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</si>
  <si>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</si>
  <si>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</si>
  <si>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</si>
  <si>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</si>
  <si>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</si>
  <si>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</si>
  <si>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</si>
  <si>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</si>
  <si>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</si>
  <si>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</si>
  <si>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</si>
  <si>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</si>
  <si>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</si>
  <si>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</si>
  <si>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</si>
  <si>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</si>
  <si>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</si>
  <si>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</si>
  <si>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</si>
  <si>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</si>
  <si>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</si>
  <si>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</si>
  <si>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</si>
  <si>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</si>
  <si>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</si>
  <si>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</si>
  <si>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</si>
  <si>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</si>
  <si>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</si>
  <si>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</si>
  <si>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</si>
  <si>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</si>
  <si>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</si>
  <si>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</si>
  <si>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</si>
  <si>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</si>
  <si>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</si>
  <si>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</si>
  <si>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</si>
  <si>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</si>
  <si>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</si>
  <si>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</si>
  <si>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</si>
  <si>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</si>
  <si>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</si>
  <si>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</si>
  <si>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</si>
  <si>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</si>
  <si>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</si>
  <si>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</si>
  <si>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</si>
  <si>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</si>
  <si>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</si>
  <si>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</si>
  <si>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</si>
  <si>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</si>
  <si>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</si>
  <si>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</si>
  <si>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</si>
  <si>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</si>
  <si>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</si>
  <si>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</si>
  <si>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</si>
  <si>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</si>
  <si>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</si>
  <si>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</si>
  <si>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</si>
  <si>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</si>
  <si>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</si>
  <si>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</si>
  <si>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</si>
  <si>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</si>
  <si>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</si>
  <si>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</si>
  <si>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</si>
  <si>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</si>
  <si>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</si>
  <si>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</si>
  <si>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</si>
  <si>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</si>
  <si>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</si>
  <si>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</si>
  <si>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</si>
  <si>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</si>
  <si>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</si>
  <si>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</si>
  <si>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</si>
  <si>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</si>
  <si>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</si>
  <si>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</si>
  <si>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</si>
  <si>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</si>
  <si>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</si>
  <si>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</si>
  <si>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</si>
  <si>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</si>
  <si>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</si>
  <si>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</si>
  <si>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</si>
  <si>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</si>
  <si>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</si>
  <si>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</si>
  <si>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</si>
  <si>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</si>
  <si>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</si>
  <si>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</si>
  <si>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</si>
  <si>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</si>
  <si>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</si>
  <si>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</si>
  <si>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</si>
  <si>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</si>
  <si>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</si>
  <si>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</si>
  <si>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</si>
  <si>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</si>
  <si>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</si>
  <si>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</si>
  <si>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</si>
  <si>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</si>
  <si>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</si>
  <si>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</si>
  <si>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</si>
  <si>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</si>
  <si>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</si>
  <si>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</si>
  <si>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</si>
  <si>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</si>
  <si>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</si>
  <si>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</si>
  <si>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</si>
  <si>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</si>
  <si>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</si>
  <si>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</si>
  <si>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</si>
  <si>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</si>
  <si>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</si>
  <si>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</si>
  <si>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</si>
  <si>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</si>
  <si>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</si>
  <si>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</si>
  <si>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</si>
  <si>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</si>
  <si>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</si>
  <si>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</si>
  <si>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</si>
  <si>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</si>
  <si>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</si>
  <si>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</si>
  <si>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</si>
  <si>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</si>
  <si>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</si>
  <si>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</si>
  <si>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</si>
  <si>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</si>
  <si>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</si>
  <si>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</si>
  <si>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</si>
  <si>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</si>
  <si>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</si>
  <si>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</si>
  <si>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</si>
  <si>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</si>
  <si>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</si>
  <si>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</si>
  <si>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</si>
  <si>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</si>
  <si>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</si>
  <si>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</si>
  <si>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</si>
  <si>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</si>
  <si>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</si>
  <si>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</si>
  <si>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</si>
  <si>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</si>
  <si>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</si>
  <si>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</si>
  <si>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</si>
  <si>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</si>
  <si>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</si>
  <si>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</si>
  <si>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</si>
  <si>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</si>
  <si>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</si>
  <si>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</si>
  <si>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</si>
  <si>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</si>
  <si>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</si>
  <si>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</si>
  <si>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</si>
  <si>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</si>
  <si>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</si>
  <si>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</si>
  <si>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</si>
  <si>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</si>
  <si>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</si>
  <si>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</si>
  <si>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</si>
  <si>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</si>
  <si>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</si>
  <si>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</si>
  <si>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</si>
  <si>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</si>
  <si>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</si>
  <si>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</si>
  <si>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</si>
  <si>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</si>
  <si>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</si>
  <si>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</si>
  <si>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</si>
  <si>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</si>
  <si>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</si>
  <si>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</si>
  <si>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</si>
  <si>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</si>
  <si>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</si>
  <si>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</si>
  <si>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</si>
  <si>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</si>
  <si>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</si>
  <si>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</si>
  <si>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</si>
  <si>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</si>
  <si>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</si>
  <si>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</si>
  <si>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</si>
  <si>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</si>
  <si>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</si>
  <si>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</si>
  <si>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</si>
  <si>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</si>
  <si>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</si>
  <si>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</si>
  <si>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</si>
  <si>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</si>
  <si>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</si>
  <si>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</si>
  <si>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</si>
  <si>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</si>
  <si>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</si>
  <si>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</si>
  <si>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</si>
  <si>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</si>
  <si>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</si>
  <si>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</si>
  <si>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</si>
  <si>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</si>
  <si>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</si>
  <si>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</si>
  <si>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</si>
  <si>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</si>
  <si>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</si>
  <si>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</si>
  <si>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</si>
  <si>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</si>
  <si>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</si>
  <si>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</si>
  <si>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</si>
  <si>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</si>
  <si>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</si>
  <si>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</si>
  <si>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</si>
  <si>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</si>
  <si>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</si>
  <si>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</si>
  <si>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</si>
  <si>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</si>
  <si>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</si>
  <si>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</si>
  <si>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</si>
  <si>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</si>
  <si>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</si>
  <si>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</si>
  <si>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</si>
  <si>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</si>
  <si>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</si>
  <si>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</si>
  <si>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</si>
  <si>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</si>
  <si>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</si>
  <si>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</si>
  <si>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</si>
  <si>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</si>
  <si>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</si>
  <si>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</si>
  <si>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</si>
  <si>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</si>
  <si>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</si>
  <si>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</si>
  <si>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</si>
  <si>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</si>
  <si>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</si>
  <si>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</si>
  <si>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</si>
  <si>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</si>
  <si>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</si>
  <si>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</si>
  <si>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</si>
  <si>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</si>
  <si>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</si>
  <si>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</si>
  <si>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</si>
  <si>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</si>
  <si>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</si>
  <si>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</si>
  <si>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</si>
  <si>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</si>
  <si>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</si>
  <si>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</si>
  <si>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</si>
  <si>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</si>
  <si>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</si>
  <si>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</si>
  <si>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</si>
  <si>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</si>
  <si>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</si>
  <si>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</si>
  <si>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</si>
  <si>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</si>
  <si>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</si>
  <si>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</si>
  <si>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</si>
  <si>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</si>
  <si>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</si>
  <si>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</si>
  <si>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</si>
  <si>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</si>
  <si>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</si>
  <si>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</si>
  <si>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</si>
  <si>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</si>
  <si>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</si>
  <si>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</si>
  <si>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</si>
  <si>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</si>
  <si>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</si>
  <si>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</si>
  <si>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</si>
  <si>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</si>
  <si>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</si>
  <si>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</si>
  <si>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</si>
  <si>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</si>
  <si>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</si>
  <si>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</si>
  <si>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</si>
  <si>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</si>
  <si>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</si>
  <si>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</si>
  <si>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</si>
  <si>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</si>
  <si>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</si>
  <si>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</si>
  <si>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</si>
  <si>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</si>
  <si>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</si>
  <si>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</si>
  <si>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</si>
  <si>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</si>
  <si>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</si>
  <si>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</si>
  <si>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</si>
  <si>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</si>
  <si>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</si>
  <si>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</si>
  <si>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</si>
  <si>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</si>
  <si>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</si>
  <si>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</si>
  <si>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</si>
  <si>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</si>
  <si>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</si>
  <si>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</si>
  <si>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</si>
  <si>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</si>
  <si>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</si>
  <si>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</si>
  <si>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</si>
  <si>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</si>
  <si>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</si>
  <si>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</si>
  <si>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</si>
  <si>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</si>
  <si>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</si>
  <si>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</si>
  <si>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</si>
  <si>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</si>
  <si>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</si>
  <si>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</si>
  <si>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</si>
  <si>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</si>
  <si>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</si>
  <si>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</si>
  <si>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</si>
  <si>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</si>
  <si>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</si>
  <si>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</si>
  <si>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</si>
  <si>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</si>
  <si>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</si>
  <si>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</si>
  <si>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</si>
  <si>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</si>
  <si>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</si>
  <si>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</si>
  <si>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</si>
  <si>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</si>
  <si>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</si>
  <si>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</si>
  <si>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</si>
  <si>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</si>
  <si>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</si>
  <si>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</si>
  <si>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</si>
  <si>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</si>
  <si>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</si>
  <si>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</si>
  <si>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</si>
  <si>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</si>
  <si>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</si>
  <si>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</si>
  <si>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</si>
  <si>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</si>
  <si>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</si>
  <si>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</si>
  <si>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</si>
  <si>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</si>
  <si>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</si>
  <si>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</si>
  <si>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</si>
  <si>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</si>
  <si>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</si>
  <si>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</si>
  <si>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</si>
  <si>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</si>
  <si>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</si>
  <si>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</si>
  <si>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</si>
  <si>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</si>
  <si>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</si>
  <si>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</si>
  <si>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</si>
  <si>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</si>
  <si>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</si>
  <si>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</si>
  <si>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</si>
  <si>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</si>
  <si>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</si>
  <si>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</si>
  <si>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</si>
  <si>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</si>
  <si>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</si>
  <si>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</si>
  <si>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</si>
  <si>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</si>
  <si>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</si>
  <si>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</si>
  <si>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</si>
  <si>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</si>
  <si>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</si>
  <si>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</si>
  <si>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</si>
  <si>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</si>
  <si>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</si>
  <si>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</si>
  <si>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</si>
  <si>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</si>
  <si>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</si>
  <si>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</si>
  <si>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</si>
  <si>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</si>
  <si>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</si>
  <si>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</si>
  <si>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</si>
  <si>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</si>
  <si>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</si>
  <si>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</si>
  <si>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</si>
  <si>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</si>
  <si>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</si>
  <si>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</si>
  <si>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</si>
  <si>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</si>
  <si>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</si>
  <si>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</si>
  <si>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</si>
  <si>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</si>
  <si>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</si>
  <si>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</si>
  <si>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</si>
  <si>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</si>
  <si>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</si>
  <si>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</si>
  <si>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</si>
  <si>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</si>
  <si>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</si>
  <si>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</si>
  <si>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</si>
  <si>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</si>
  <si>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</si>
  <si>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</si>
  <si>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</si>
  <si>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</si>
  <si>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</si>
  <si>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</si>
  <si>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</si>
  <si>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</si>
  <si>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</si>
  <si>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</si>
  <si>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</si>
  <si>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</si>
  <si>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</si>
  <si>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</si>
  <si>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</si>
  <si>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</si>
  <si>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</si>
  <si>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</si>
  <si>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</si>
  <si>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</si>
  <si>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</si>
  <si>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</si>
  <si>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</si>
  <si>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</si>
  <si>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</si>
  <si>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</si>
  <si>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</si>
  <si>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</si>
  <si>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</si>
  <si>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</si>
  <si>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</si>
  <si>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</si>
  <si>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</si>
  <si>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</si>
  <si>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</si>
  <si>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</si>
  <si>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</si>
  <si>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</si>
  <si>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</si>
  <si>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</si>
  <si>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</si>
  <si>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</si>
  <si>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</si>
  <si>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</si>
  <si>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</si>
  <si>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</si>
  <si>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</si>
  <si>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</si>
  <si>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</si>
  <si>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</si>
  <si>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</si>
  <si>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</si>
  <si>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</si>
  <si>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</si>
  <si>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</si>
  <si>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</si>
  <si>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</si>
  <si>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</si>
  <si>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</si>
  <si>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</si>
  <si>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</si>
  <si>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</si>
  <si>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</si>
  <si>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</si>
  <si>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</si>
  <si>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</si>
  <si>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</si>
  <si>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</si>
  <si>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</si>
  <si>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</si>
  <si>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</si>
  <si>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</si>
  <si>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</si>
  <si>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</si>
  <si>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</si>
  <si>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</si>
  <si>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</si>
  <si>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</si>
  <si>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</si>
  <si>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</si>
  <si>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</si>
  <si>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</si>
  <si>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</si>
  <si>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</si>
  <si>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</si>
  <si>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</si>
  <si>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</si>
  <si>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</si>
  <si>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</si>
  <si>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</si>
  <si>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</si>
  <si>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</si>
  <si>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</si>
  <si>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</si>
  <si>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</si>
  <si>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</si>
  <si>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</si>
  <si>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</si>
  <si>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</si>
  <si>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</si>
  <si>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</si>
  <si>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</si>
  <si>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</si>
  <si>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</si>
  <si>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</si>
  <si>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</si>
  <si>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</si>
  <si>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</si>
  <si>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</si>
  <si>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</si>
  <si>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</si>
  <si>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</si>
  <si>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</si>
  <si>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</si>
  <si>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</si>
  <si>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</si>
  <si>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</si>
  <si>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</si>
  <si>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</si>
  <si>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</si>
  <si>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</si>
  <si>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</si>
  <si>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</si>
  <si>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</si>
  <si>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</si>
  <si>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</si>
  <si>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</si>
  <si>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</si>
  <si>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</si>
  <si>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</si>
  <si>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</si>
  <si>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</si>
  <si>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</si>
  <si>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</si>
  <si>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</si>
  <si>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</si>
  <si>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</si>
  <si>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</si>
  <si>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</si>
  <si>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</si>
  <si>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</si>
  <si>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</si>
  <si>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</si>
  <si>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</si>
  <si>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</si>
  <si>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</si>
  <si>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</si>
  <si>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</si>
  <si>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</si>
  <si>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</si>
  <si>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</si>
  <si>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</si>
  <si>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</si>
  <si>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</si>
  <si>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</si>
  <si>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</si>
  <si>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</si>
  <si>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</si>
  <si>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</si>
  <si>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</si>
  <si>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</si>
  <si>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</si>
  <si>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</si>
  <si>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</si>
  <si>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</si>
  <si>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</si>
  <si>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</si>
  <si>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</si>
  <si>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</si>
  <si>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</si>
  <si>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</si>
  <si>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</si>
  <si>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</si>
  <si>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</si>
  <si>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</si>
  <si>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</si>
  <si>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</si>
  <si>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</si>
  <si>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</si>
  <si>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</si>
  <si>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</si>
  <si>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</si>
  <si>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</si>
  <si>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</si>
  <si>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</si>
  <si>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</si>
  <si>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</si>
  <si>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</si>
  <si>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</si>
  <si>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</si>
  <si>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</si>
  <si>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</si>
  <si>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</si>
  <si>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</si>
  <si>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</si>
  <si>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</si>
  <si>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</si>
  <si>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</si>
  <si>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</si>
  <si>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</si>
  <si>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</si>
  <si>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</si>
  <si>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</si>
  <si>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</si>
  <si>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</si>
  <si>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</si>
  <si>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</si>
  <si>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</si>
  <si>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</si>
  <si>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</si>
  <si>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</si>
  <si>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</si>
  <si>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</si>
  <si>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</si>
  <si>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</si>
  <si>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</si>
  <si>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</si>
  <si>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</si>
  <si>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</si>
  <si>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</si>
  <si>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</si>
  <si>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</si>
  <si>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</si>
  <si>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</si>
  <si>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</si>
  <si>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</si>
  <si>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</si>
  <si>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</si>
  <si>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</si>
  <si>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</si>
  <si>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</si>
  <si>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</si>
  <si>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</si>
  <si>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</si>
  <si>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</si>
  <si>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</si>
  <si>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</si>
  <si>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</si>
  <si>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</si>
  <si>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</si>
  <si>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</si>
  <si>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</si>
  <si>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</si>
  <si>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</si>
  <si>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</si>
  <si>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</si>
  <si>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</si>
  <si>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</si>
  <si>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</si>
  <si>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</si>
  <si>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</si>
  <si>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</si>
  <si>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</si>
  <si>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</si>
  <si>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</si>
  <si>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</si>
  <si>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</si>
  <si>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</si>
  <si>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</si>
  <si>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</si>
  <si>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</si>
  <si>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</si>
  <si>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</si>
  <si>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</si>
  <si>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</si>
  <si>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</si>
  <si>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</si>
  <si>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</si>
  <si>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</si>
  <si>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</si>
  <si>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</si>
  <si>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</si>
  <si>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</si>
  <si>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</si>
  <si>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</si>
  <si>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</si>
  <si>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</si>
  <si>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</si>
  <si>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</si>
  <si>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</si>
  <si>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</si>
  <si>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</si>
  <si>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</si>
  <si>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</si>
  <si>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</si>
  <si>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</si>
  <si>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</si>
  <si>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</si>
  <si>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</si>
  <si>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</si>
  <si>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</si>
  <si>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</si>
  <si>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</si>
  <si>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</si>
  <si>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</si>
  <si>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</si>
  <si>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</si>
  <si>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</si>
  <si>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</si>
  <si>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</si>
  <si>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</si>
  <si>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</si>
  <si>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</si>
  <si>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</si>
  <si>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</si>
  <si>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</si>
  <si>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</si>
  <si>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</si>
  <si>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</si>
  <si>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</si>
  <si>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</si>
  <si>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</si>
  <si>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</si>
  <si>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</si>
  <si>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</si>
  <si>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</si>
  <si>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</si>
  <si>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</si>
  <si>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</si>
  <si>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</si>
  <si>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</si>
  <si>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</si>
  <si>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</si>
  <si>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</si>
  <si>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</si>
  <si>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</si>
  <si>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</si>
  <si>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</si>
  <si>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</si>
  <si>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</si>
  <si>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</si>
  <si>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</si>
  <si>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</si>
  <si>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</si>
  <si>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</si>
  <si>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</si>
  <si>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</si>
  <si>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</si>
  <si>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</si>
  <si>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</si>
  <si>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</si>
  <si>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</si>
  <si>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</si>
  <si>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</si>
  <si>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</si>
  <si>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</si>
  <si>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</si>
  <si>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</si>
  <si>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</si>
  <si>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</si>
  <si>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</si>
  <si>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</si>
  <si>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</si>
  <si>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</si>
  <si>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</si>
  <si>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</si>
  <si>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</si>
  <si>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</si>
  <si>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</si>
  <si>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</si>
  <si>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</si>
  <si>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</si>
  <si>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</si>
  <si>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</si>
  <si>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</si>
  <si>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</si>
  <si>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</si>
  <si>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</si>
  <si>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</si>
  <si>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</si>
  <si>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</si>
  <si>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</si>
  <si>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</si>
  <si>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</si>
  <si>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</si>
  <si>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</si>
  <si>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</si>
  <si>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</si>
  <si>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</si>
  <si>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</si>
  <si>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</si>
  <si>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</si>
  <si>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</si>
  <si>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</si>
  <si>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</si>
  <si>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</si>
  <si>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</si>
  <si>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</si>
  <si>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</si>
  <si>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</si>
  <si>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</si>
  <si>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</si>
  <si>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</si>
  <si>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</si>
  <si>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</si>
  <si>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</si>
  <si>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</si>
  <si>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</si>
  <si>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</si>
  <si>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</si>
  <si>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</si>
  <si>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</si>
  <si>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</si>
  <si>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</si>
  <si>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</si>
  <si>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</si>
  <si>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</si>
  <si>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</si>
  <si>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</si>
  <si>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</si>
  <si>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</si>
  <si>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</si>
  <si>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</si>
  <si>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</si>
  <si>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</si>
  <si>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</si>
  <si>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</si>
  <si>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</si>
  <si>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</si>
  <si>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</si>
  <si>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</si>
  <si>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</si>
  <si>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</si>
  <si>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</si>
  <si>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</si>
  <si>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</si>
  <si>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</si>
  <si>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</si>
  <si>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</si>
  <si>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</si>
  <si>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</si>
  <si>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</si>
  <si>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</si>
  <si>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</si>
  <si>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</si>
  <si>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</si>
  <si>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</si>
  <si>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</si>
  <si>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</si>
  <si>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</si>
  <si>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</si>
  <si>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</si>
  <si>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</si>
  <si>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</si>
  <si>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</si>
  <si>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</si>
  <si>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</si>
  <si>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</si>
  <si>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</si>
  <si>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</si>
  <si>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</si>
  <si>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</si>
  <si>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</si>
  <si>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</si>
  <si>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</si>
  <si>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</si>
  <si>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</si>
  <si>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</si>
  <si>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</si>
  <si>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</si>
  <si>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</si>
  <si>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</si>
  <si>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</si>
  <si>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</si>
  <si>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</si>
  <si>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</si>
  <si>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</si>
  <si>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</si>
  <si>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</si>
  <si>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</si>
  <si>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</si>
  <si>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</si>
  <si>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</si>
  <si>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</si>
  <si>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</si>
  <si>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</si>
  <si>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</si>
  <si>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</si>
  <si>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</si>
  <si>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</si>
  <si>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</si>
  <si>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</si>
  <si>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</si>
  <si>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</si>
  <si>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</si>
  <si>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</si>
  <si>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</si>
  <si>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</si>
  <si>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</si>
  <si>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</si>
  <si>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</si>
  <si>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</si>
  <si>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</si>
  <si>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</si>
  <si>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</si>
  <si>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</si>
  <si>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</si>
  <si>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</si>
  <si>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</si>
  <si>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</si>
  <si>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</si>
  <si>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</si>
  <si>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</si>
  <si>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</si>
  <si>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</si>
  <si>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</si>
  <si>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</si>
  <si>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</si>
  <si>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</si>
  <si>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</si>
  <si>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</si>
  <si>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</si>
  <si>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</si>
  <si>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</si>
  <si>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</si>
  <si>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</si>
  <si>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</si>
  <si>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</si>
  <si>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</si>
  <si>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</si>
  <si>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</si>
  <si>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</si>
  <si>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</si>
  <si>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</si>
  <si>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</si>
  <si>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</si>
  <si>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</si>
  <si>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</si>
  <si>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</si>
  <si>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</si>
  <si>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</si>
  <si>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</si>
  <si>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</si>
  <si>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</si>
  <si>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</si>
  <si>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</si>
  <si>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</si>
  <si>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</si>
  <si>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</si>
  <si>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</si>
  <si>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</si>
  <si>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</si>
  <si>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</si>
  <si>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</si>
  <si>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</si>
  <si>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</si>
  <si>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</si>
  <si>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</si>
  <si>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</si>
  <si>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</si>
  <si>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</si>
  <si>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</si>
  <si>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</si>
  <si>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</si>
  <si>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</si>
  <si>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</si>
  <si>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</si>
  <si>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</si>
  <si>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</si>
  <si>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</si>
  <si>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</si>
  <si>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</si>
  <si>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</si>
  <si>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</si>
  <si>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</si>
  <si>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</si>
  <si>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</si>
  <si>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</si>
  <si>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</si>
  <si>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</si>
  <si>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</si>
  <si>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</si>
  <si>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</si>
  <si>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</si>
  <si>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</si>
  <si>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</si>
  <si>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</si>
  <si>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</si>
  <si>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</si>
  <si>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</si>
  <si>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</si>
  <si>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</si>
  <si>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</si>
  <si>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</si>
  <si>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</si>
  <si>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</si>
  <si>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</si>
  <si>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</si>
  <si>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</si>
  <si>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</si>
  <si>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</si>
  <si>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</si>
  <si>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</si>
  <si>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</si>
  <si>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</si>
  <si>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</si>
  <si>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</si>
  <si>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</si>
  <si>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</si>
  <si>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</si>
  <si>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</si>
  <si>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</si>
  <si>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</si>
  <si>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</si>
  <si>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</si>
  <si>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</si>
  <si>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</si>
  <si>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</si>
  <si>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</si>
  <si>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</si>
  <si>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</si>
  <si>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</si>
  <si>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</si>
  <si>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</si>
  <si>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</si>
  <si>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</si>
  <si>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</si>
  <si>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</si>
  <si>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</si>
  <si>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</si>
  <si>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</si>
  <si>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</si>
  <si>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</si>
  <si>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</si>
  <si>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</si>
  <si>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</si>
  <si>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</si>
  <si>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</si>
  <si>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</si>
  <si>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</si>
  <si>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</si>
  <si>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</si>
  <si>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</si>
  <si>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</si>
  <si>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</si>
  <si>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</si>
  <si>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</si>
  <si>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</si>
  <si>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</si>
  <si>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</si>
  <si>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</si>
  <si>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</si>
  <si>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</si>
  <si>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</si>
  <si>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</si>
  <si>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</si>
  <si>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</si>
  <si>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</si>
  <si>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</si>
  <si>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</si>
  <si>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</si>
  <si>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</si>
  <si>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</si>
  <si>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</si>
  <si>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</si>
  <si>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</si>
  <si>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</si>
  <si>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</si>
  <si>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</si>
  <si>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</si>
  <si>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</si>
  <si>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</si>
  <si>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</si>
  <si>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</si>
  <si>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</si>
  <si>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</si>
  <si>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</si>
  <si>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</si>
  <si>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</si>
  <si>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</si>
  <si>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</si>
  <si>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</si>
  <si>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</si>
  <si>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</si>
  <si>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</si>
  <si>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</si>
  <si>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</si>
  <si>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</si>
  <si>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</si>
  <si>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</si>
  <si>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</si>
  <si>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</si>
  <si>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</si>
  <si>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</si>
  <si>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</si>
  <si>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</si>
  <si>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</si>
  <si>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</si>
  <si>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</si>
  <si>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</si>
  <si>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</si>
  <si>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</si>
  <si>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</si>
  <si>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</si>
  <si>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</si>
  <si>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</si>
  <si>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</si>
  <si>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</si>
  <si>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</si>
  <si>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</si>
  <si>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</si>
  <si>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</si>
  <si>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</si>
  <si>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</si>
  <si>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</si>
  <si>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</si>
  <si>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</si>
  <si>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</si>
  <si>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</si>
  <si>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</si>
  <si>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</si>
  <si>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</si>
  <si>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</si>
  <si>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</si>
  <si>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</si>
  <si>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</si>
  <si>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</si>
  <si>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</si>
  <si>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</si>
  <si>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</si>
  <si>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</si>
  <si>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</si>
  <si>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</si>
  <si>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</si>
  <si>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</si>
  <si>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</si>
  <si>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</si>
  <si>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</si>
  <si>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</si>
  <si>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</si>
  <si>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</si>
  <si>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</si>
  <si>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</si>
  <si>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</si>
  <si>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</si>
  <si>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</si>
  <si>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</si>
  <si>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</si>
  <si>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</si>
  <si>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</si>
  <si>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</si>
  <si>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</si>
  <si>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</si>
  <si>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</si>
  <si>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</si>
  <si>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</si>
  <si>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</si>
  <si>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</si>
  <si>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</si>
  <si>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</si>
  <si>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</si>
  <si>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</si>
  <si>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</si>
  <si>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</si>
  <si>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</si>
  <si>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</si>
  <si>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</si>
  <si>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</si>
  <si>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</si>
  <si>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</si>
  <si>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</si>
  <si>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</si>
  <si>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</si>
  <si>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</si>
  <si>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</si>
  <si>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</si>
  <si>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</si>
  <si>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</si>
  <si>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</si>
  <si>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</si>
  <si>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</si>
  <si>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</si>
  <si>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</si>
  <si>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</si>
  <si>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</si>
  <si>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</si>
  <si>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</si>
  <si>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</si>
  <si>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</si>
  <si>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</si>
  <si>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</si>
  <si>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</si>
  <si>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</si>
  <si>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</si>
  <si>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</si>
  <si>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</si>
  <si>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</si>
  <si>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</si>
  <si>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</si>
  <si>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</si>
  <si>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</si>
  <si>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</si>
  <si>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</si>
  <si>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</si>
  <si>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</si>
  <si>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</si>
  <si>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</si>
  <si>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</si>
  <si>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</si>
  <si>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</si>
  <si>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</si>
  <si>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</si>
  <si>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</si>
  <si>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</si>
  <si>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</si>
  <si>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</si>
  <si>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</si>
  <si>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</si>
  <si>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</si>
  <si>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</si>
  <si>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</si>
  <si>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</si>
  <si>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</si>
  <si>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</si>
  <si>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</si>
  <si>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</si>
  <si>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</si>
  <si>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</si>
  <si>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</si>
  <si>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</si>
  <si>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</si>
  <si>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</si>
  <si>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</si>
  <si>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</si>
  <si>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</si>
  <si>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</si>
  <si>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</si>
  <si>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</si>
  <si>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</si>
  <si>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</si>
  <si>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</si>
  <si>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</si>
  <si>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</si>
  <si>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</si>
  <si>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</si>
  <si>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</si>
  <si>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</si>
  <si>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</si>
  <si>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</si>
  <si>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</si>
  <si>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</si>
  <si>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</si>
  <si>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</si>
  <si>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</si>
  <si>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</si>
  <si>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</si>
  <si>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</si>
  <si>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</si>
  <si>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</si>
  <si>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</si>
  <si>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</si>
  <si>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</si>
  <si>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</si>
  <si>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</si>
  <si>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</si>
  <si>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</si>
  <si>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</si>
  <si>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</si>
  <si>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</si>
  <si>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</si>
  <si>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</si>
  <si>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</si>
  <si>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</si>
  <si>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</si>
  <si>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</si>
  <si>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</si>
  <si>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</si>
  <si>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</si>
  <si>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</si>
  <si>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</si>
  <si>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</si>
  <si>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</si>
  <si>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</si>
  <si>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</si>
  <si>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</si>
  <si>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</si>
  <si>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</si>
  <si>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</si>
  <si>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</si>
  <si>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</si>
  <si>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</si>
  <si>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</si>
  <si>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</si>
  <si>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</si>
  <si>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</si>
  <si>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</si>
  <si>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</si>
  <si>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</si>
  <si>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</si>
  <si>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</si>
  <si>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</si>
  <si>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</si>
  <si>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</si>
  <si>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</si>
  <si>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</si>
  <si>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</si>
  <si>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</si>
  <si>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</si>
  <si>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</si>
  <si>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</si>
  <si>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</si>
  <si>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</si>
  <si>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</si>
  <si>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</si>
  <si>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</si>
  <si>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</si>
  <si>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</si>
  <si>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</si>
  <si>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</si>
  <si>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</si>
  <si>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</si>
  <si>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</si>
  <si>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</si>
  <si>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</si>
  <si>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</si>
  <si>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</si>
  <si>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</si>
  <si>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</si>
  <si>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</si>
  <si>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</si>
  <si>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</si>
  <si>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</si>
  <si>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</si>
  <si>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</si>
  <si>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</si>
  <si>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</si>
  <si>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</si>
  <si>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</si>
  <si>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</si>
  <si>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</si>
  <si>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</si>
  <si>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</si>
  <si>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</si>
  <si>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</si>
  <si>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</si>
  <si>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</si>
  <si>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</si>
  <si>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</si>
  <si>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</si>
  <si>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</si>
  <si>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</si>
  <si>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</si>
  <si>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</si>
  <si>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</si>
  <si>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</si>
  <si>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</si>
  <si>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</si>
  <si>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</si>
  <si>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</si>
  <si>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</si>
  <si>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</si>
  <si>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</si>
  <si>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</si>
  <si>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</si>
  <si>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</si>
  <si>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</si>
  <si>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</si>
  <si>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</si>
  <si>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</si>
  <si>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</si>
  <si>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</si>
  <si>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</si>
  <si>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</si>
  <si>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</si>
  <si>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</si>
  <si>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</si>
  <si>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</si>
  <si>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</si>
  <si>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</si>
  <si>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</si>
  <si>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</si>
  <si>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</si>
  <si>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</si>
  <si>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</si>
  <si>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</si>
  <si>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</si>
  <si>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</si>
  <si>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</si>
  <si>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</si>
  <si>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</si>
  <si>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</si>
  <si>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</si>
  <si>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</si>
  <si>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</si>
  <si>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</si>
  <si>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</si>
  <si>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</si>
  <si>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</si>
  <si>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</si>
  <si>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</si>
  <si>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</si>
  <si>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</si>
  <si>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</si>
  <si>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</si>
  <si>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</si>
  <si>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</si>
  <si>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</si>
  <si>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</si>
  <si>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</si>
  <si>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</si>
  <si>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</si>
  <si>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</si>
  <si>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</si>
  <si>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</si>
  <si>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</si>
  <si>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</si>
  <si>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</si>
  <si>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</si>
  <si>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</si>
  <si>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</si>
  <si>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</si>
  <si>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</si>
  <si>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</si>
  <si>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</si>
  <si>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</si>
  <si>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</si>
  <si>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</si>
  <si>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</si>
  <si>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</si>
  <si>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</si>
  <si>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</si>
  <si>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</si>
  <si>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</si>
  <si>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</si>
  <si>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</si>
  <si>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</si>
  <si>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</si>
  <si>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</si>
  <si>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</si>
  <si>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</si>
  <si>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</si>
  <si>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</si>
  <si>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</si>
  <si>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</si>
  <si>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</si>
  <si>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</si>
  <si>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</si>
  <si>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</si>
  <si>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</si>
  <si>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</si>
  <si>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</si>
  <si>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</si>
  <si>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</si>
  <si>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</si>
  <si>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</si>
  <si>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</si>
  <si>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</si>
  <si>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</si>
  <si>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</si>
  <si>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</si>
  <si>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</si>
  <si>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</si>
  <si>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</si>
  <si>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</si>
  <si>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</si>
  <si>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</si>
  <si>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</si>
  <si>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</si>
  <si>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</si>
  <si>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</si>
  <si>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</si>
  <si>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</si>
  <si>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</si>
  <si>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</si>
  <si>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</si>
  <si>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</si>
  <si>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</si>
  <si>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</si>
  <si>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</si>
  <si>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</si>
  <si>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</si>
  <si>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</si>
  <si>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</si>
  <si>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</si>
  <si>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</si>
  <si>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</si>
  <si>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</si>
  <si>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</si>
  <si>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</si>
  <si>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</si>
  <si>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</si>
  <si>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</si>
  <si>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</si>
  <si>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</si>
  <si>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</si>
  <si>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</si>
  <si>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</si>
  <si>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</si>
  <si>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</si>
  <si>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</si>
  <si>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</si>
  <si>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</si>
  <si>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</si>
  <si>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</si>
  <si>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</si>
  <si>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</si>
  <si>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</si>
  <si>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</si>
  <si>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</si>
  <si>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</si>
  <si>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</si>
  <si>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</si>
  <si>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</si>
  <si>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</si>
  <si>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</si>
  <si>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</si>
  <si>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</si>
  <si>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</si>
  <si>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</si>
  <si>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</si>
  <si>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</si>
  <si>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</si>
  <si>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</si>
  <si>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</si>
  <si>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</si>
  <si>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</si>
  <si>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</si>
  <si>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</si>
  <si>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</si>
  <si>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</si>
  <si>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</si>
  <si>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</si>
  <si>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</si>
  <si>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</si>
  <si>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</si>
  <si>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</si>
  <si>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</si>
  <si>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</si>
  <si>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</si>
  <si>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</si>
  <si>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</si>
  <si>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</si>
  <si>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</si>
  <si>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</si>
  <si>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</si>
  <si>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</si>
  <si>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</si>
  <si>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</si>
  <si>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</si>
  <si>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</si>
  <si>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</si>
  <si>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</si>
  <si>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</si>
  <si>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</si>
  <si>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</si>
  <si>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</si>
  <si>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</si>
  <si>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</si>
  <si>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</si>
  <si>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</si>
  <si>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</si>
  <si>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</si>
  <si>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</si>
  <si>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</si>
  <si>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</si>
  <si>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</si>
  <si>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</si>
  <si>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</si>
  <si>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</si>
  <si>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</si>
  <si>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</si>
  <si>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</si>
  <si>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</si>
  <si>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</si>
  <si>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</si>
  <si>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</si>
  <si>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</si>
  <si>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</si>
  <si>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</si>
  <si>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</si>
  <si>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</si>
  <si>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</si>
  <si>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</si>
  <si>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</si>
  <si>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</si>
  <si>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</si>
  <si>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</si>
  <si>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</si>
  <si>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</si>
  <si>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</si>
  <si>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</si>
  <si>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</si>
  <si>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</si>
  <si>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</si>
  <si>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</si>
  <si>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</si>
  <si>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</si>
  <si>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</si>
  <si>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</si>
  <si>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</si>
  <si>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</si>
  <si>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</si>
  <si>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</si>
  <si>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</si>
  <si>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</si>
  <si>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</si>
  <si>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</si>
  <si>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</si>
  <si>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</si>
  <si>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</si>
  <si>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</si>
  <si>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</si>
  <si>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</si>
  <si>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</si>
  <si>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</si>
  <si>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</si>
  <si>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</si>
  <si>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</si>
  <si>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</si>
  <si>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</si>
  <si>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</si>
  <si>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</si>
  <si>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</si>
  <si>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</si>
  <si>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</si>
  <si>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</si>
  <si>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</si>
  <si>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</si>
  <si>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</si>
  <si>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</si>
  <si>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</si>
  <si>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</si>
  <si>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</si>
  <si>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</si>
  <si>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</si>
  <si>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</si>
  <si>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</si>
  <si>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</si>
  <si>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</si>
  <si>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</si>
  <si>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</si>
  <si>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</si>
  <si>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</si>
  <si>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</si>
  <si>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</si>
  <si>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</si>
  <si>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</si>
  <si>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</si>
  <si>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</si>
  <si>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</si>
  <si>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</si>
  <si>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</si>
  <si>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</si>
  <si>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</si>
  <si>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</si>
  <si>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</si>
  <si>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</si>
  <si>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</si>
  <si>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</si>
  <si>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</si>
  <si>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</si>
  <si>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</si>
  <si>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</si>
  <si>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</si>
  <si>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</si>
  <si>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</si>
  <si>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</si>
  <si>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</si>
  <si>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</si>
  <si>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</si>
  <si>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</si>
  <si>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</si>
  <si>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</si>
  <si>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</si>
  <si>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</si>
  <si>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</si>
  <si>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</si>
  <si>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</si>
  <si>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</si>
  <si>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</si>
  <si>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</si>
  <si>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</si>
  <si>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</si>
  <si>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</si>
  <si>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</si>
  <si>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</si>
  <si>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</si>
  <si>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</si>
  <si>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</si>
  <si>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</si>
  <si>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</si>
  <si>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</si>
  <si>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</si>
  <si>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</si>
  <si>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</si>
  <si>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</si>
  <si>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</si>
  <si>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</si>
  <si>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</si>
  <si>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</si>
  <si>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</si>
  <si>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</si>
  <si>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</si>
  <si>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</si>
  <si>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</si>
  <si>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</si>
  <si>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</si>
  <si>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</si>
  <si>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</si>
  <si>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</si>
  <si>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</si>
  <si>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</si>
  <si>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</si>
  <si>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</si>
  <si>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</si>
  <si>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</si>
  <si>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</si>
  <si>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</si>
  <si>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</si>
  <si>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</si>
  <si>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</si>
  <si>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</si>
  <si>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</si>
  <si>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</si>
  <si>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</si>
  <si>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</si>
  <si>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</si>
  <si>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</si>
  <si>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</si>
  <si>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</si>
  <si>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</si>
  <si>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</si>
  <si>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</si>
  <si>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</si>
  <si>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</si>
  <si>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</si>
  <si>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</si>
  <si>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</si>
  <si>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</si>
  <si>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</si>
  <si>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</si>
  <si>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</si>
  <si>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</si>
  <si>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</si>
  <si>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</si>
  <si>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</si>
  <si>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</si>
  <si>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</si>
  <si>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</si>
  <si>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</si>
  <si>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</si>
  <si>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</si>
  <si>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</si>
  <si>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</si>
  <si>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</si>
  <si>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</si>
  <si>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</si>
  <si>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</si>
  <si>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</si>
  <si>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</si>
  <si>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</si>
  <si>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</si>
  <si>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</si>
  <si>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</si>
  <si>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</si>
  <si>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</si>
  <si>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</si>
  <si>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</si>
  <si>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</si>
  <si>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</si>
  <si>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</si>
  <si>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</si>
  <si>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</si>
  <si>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</si>
  <si>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</si>
  <si>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</si>
  <si>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</si>
  <si>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</si>
  <si>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</si>
  <si>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</si>
  <si>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</si>
  <si>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</si>
  <si>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</si>
  <si>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</si>
  <si>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</si>
  <si>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</si>
  <si>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</si>
  <si>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</si>
  <si>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</si>
  <si>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</si>
  <si>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</si>
  <si>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</si>
  <si>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</si>
  <si>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</si>
  <si>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</si>
  <si>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</si>
  <si>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</si>
  <si>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</si>
  <si>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</si>
  <si>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</si>
  <si>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</si>
  <si>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</si>
  <si>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</si>
  <si>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</si>
  <si>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</si>
  <si>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</si>
  <si>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</si>
  <si>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</si>
  <si>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</si>
  <si>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</si>
  <si>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</si>
  <si>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</si>
  <si>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</si>
  <si>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</si>
  <si>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</si>
  <si>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</si>
  <si>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</si>
  <si>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</si>
  <si>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</si>
  <si>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</si>
  <si>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</si>
  <si>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</si>
  <si>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</si>
  <si>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</si>
  <si>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</si>
  <si>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</si>
  <si>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</si>
  <si>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</si>
  <si>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</si>
  <si>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</si>
  <si>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</si>
  <si>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</si>
  <si>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</si>
  <si>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</si>
  <si>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</si>
  <si>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</si>
  <si>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</si>
  <si>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</si>
  <si>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</si>
  <si>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</si>
  <si>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</si>
  <si>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</si>
  <si>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</si>
  <si>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</si>
  <si>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</si>
  <si>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</si>
  <si>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</si>
  <si>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</si>
  <si>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</si>
  <si>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</si>
  <si>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</si>
  <si>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</si>
  <si>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</si>
  <si>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</si>
  <si>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</si>
  <si>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</si>
  <si>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</si>
  <si>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</si>
  <si>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</si>
  <si>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</si>
  <si>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</si>
  <si>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</si>
  <si>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</si>
  <si>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</si>
  <si>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</si>
  <si>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</si>
  <si>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</si>
  <si>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</si>
  <si>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</si>
  <si>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</si>
  <si>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</si>
  <si>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</si>
  <si>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</si>
  <si>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</si>
  <si>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</si>
  <si>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</si>
  <si>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</si>
  <si>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</si>
  <si>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</si>
  <si>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</si>
  <si>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</si>
  <si>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</si>
  <si>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</si>
  <si>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</si>
  <si>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</si>
  <si>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</si>
  <si>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</si>
  <si>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</si>
  <si>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</si>
  <si>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</si>
  <si>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</si>
  <si>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</si>
  <si>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</si>
  <si>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</si>
  <si>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</si>
  <si>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</si>
  <si>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</si>
  <si>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</si>
  <si>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</si>
  <si>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</si>
  <si>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</si>
  <si>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</si>
  <si>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</si>
  <si>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</si>
  <si>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</si>
  <si>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</si>
  <si>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</si>
  <si>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</si>
  <si>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</si>
  <si>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</si>
  <si>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</si>
  <si>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</si>
  <si>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</si>
  <si>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</si>
  <si>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</si>
  <si>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</si>
  <si>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</si>
  <si>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</si>
  <si>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</si>
  <si>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</si>
  <si>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</si>
  <si>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</si>
  <si>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</si>
  <si>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</si>
  <si>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</si>
  <si>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</si>
  <si>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</si>
  <si>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</si>
  <si>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</si>
  <si>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</si>
  <si>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</si>
  <si>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</si>
  <si>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</si>
  <si>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</si>
  <si>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</si>
  <si>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</si>
  <si>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</si>
  <si>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</si>
  <si>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</si>
  <si>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</si>
  <si>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</si>
  <si>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</si>
  <si>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</si>
  <si>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</si>
  <si>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</si>
  <si>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</si>
  <si>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</si>
  <si>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</si>
  <si>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</si>
  <si>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</si>
  <si>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</si>
  <si>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</si>
  <si>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</si>
  <si>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</si>
  <si>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</si>
  <si>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</si>
  <si>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</si>
  <si>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</si>
  <si>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</si>
  <si>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</si>
  <si>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</si>
  <si>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</si>
  <si>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</si>
  <si>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</si>
  <si>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</si>
  <si>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</si>
  <si>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</si>
  <si>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</si>
  <si>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</si>
  <si>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</si>
  <si>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</si>
  <si>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</si>
  <si>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</si>
  <si>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</si>
  <si>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</si>
  <si>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</si>
  <si>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</si>
  <si>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</si>
  <si>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</si>
  <si>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</si>
  <si>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</si>
  <si>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</si>
  <si>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</si>
  <si>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</si>
  <si>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</si>
  <si>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</si>
  <si>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</si>
  <si>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</si>
  <si>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</si>
  <si>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</si>
  <si>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</si>
  <si>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</si>
  <si>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</si>
  <si>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</si>
  <si>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</si>
  <si>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</si>
  <si>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</si>
  <si>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</si>
  <si>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</si>
  <si>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</si>
  <si>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</si>
  <si>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</si>
  <si>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</si>
  <si>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</si>
  <si>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</si>
  <si>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</si>
  <si>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</si>
  <si>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</si>
  <si>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</si>
  <si>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</si>
  <si>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</si>
  <si>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</si>
  <si>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</si>
  <si>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</si>
  <si>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</si>
  <si>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</si>
  <si>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</si>
  <si>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</si>
  <si>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</si>
  <si>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</si>
  <si>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</si>
  <si>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</si>
  <si>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</si>
  <si>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</si>
  <si>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</si>
  <si>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</si>
  <si>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</si>
  <si>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</si>
  <si>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</si>
  <si>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</si>
  <si>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</si>
  <si>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</si>
  <si>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</si>
  <si>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</si>
  <si>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</si>
  <si>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</si>
  <si>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</si>
  <si>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</si>
  <si>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</si>
  <si>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</si>
  <si>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</si>
  <si>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</si>
  <si>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</si>
  <si>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</si>
  <si>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</si>
  <si>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</si>
  <si>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</si>
  <si>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</si>
  <si>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</si>
  <si>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</si>
  <si>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</si>
  <si>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</si>
  <si>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</si>
  <si>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</si>
  <si>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</si>
  <si>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</si>
  <si>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</si>
  <si>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</si>
  <si>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</si>
  <si>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</si>
  <si>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</si>
  <si>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</si>
  <si>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</si>
  <si>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</si>
  <si>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</si>
  <si>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</si>
  <si>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</si>
  <si>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</si>
  <si>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</si>
  <si>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</si>
  <si>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</si>
  <si>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</si>
  <si>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</si>
  <si>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</si>
  <si>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</si>
  <si>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</si>
  <si>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</si>
  <si>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</si>
  <si>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</si>
  <si>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</si>
  <si>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</si>
  <si>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</si>
  <si>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</si>
  <si>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</si>
  <si>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</si>
  <si>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</si>
  <si>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</si>
  <si>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</si>
  <si>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</si>
  <si>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</si>
  <si>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</si>
  <si>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</si>
  <si>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</si>
  <si>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</si>
  <si>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</si>
  <si>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</si>
  <si>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</si>
  <si>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</si>
  <si>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</si>
  <si>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</si>
  <si>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</si>
  <si>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</si>
  <si>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</si>
  <si>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</si>
  <si>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</si>
  <si>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</si>
  <si>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</si>
  <si>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</si>
  <si>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</si>
  <si>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</si>
  <si>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</si>
  <si>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</si>
  <si>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</si>
  <si>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</si>
  <si>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</si>
  <si>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</si>
  <si>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</si>
  <si>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</si>
  <si>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</si>
  <si>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</si>
  <si>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</si>
  <si>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</si>
  <si>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</si>
  <si>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</si>
  <si>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</si>
  <si>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</si>
  <si>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</si>
  <si>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</si>
  <si>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</si>
  <si>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</si>
  <si>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</si>
  <si>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</si>
  <si>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</si>
  <si>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</si>
  <si>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</si>
  <si>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</si>
  <si>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</si>
  <si>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</si>
  <si>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</si>
  <si>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</si>
  <si>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</si>
  <si>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</si>
  <si>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</si>
  <si>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</si>
  <si>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</si>
  <si>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</si>
  <si>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</si>
  <si>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</si>
  <si>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</si>
  <si>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</si>
  <si>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</si>
  <si>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</si>
  <si>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</si>
  <si>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</si>
  <si>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</si>
  <si>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</si>
  <si>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</si>
  <si>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</si>
  <si>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</si>
  <si>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</si>
  <si>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</si>
  <si>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</si>
  <si>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</si>
  <si>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</si>
  <si>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</si>
  <si>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</si>
  <si>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</si>
  <si>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</si>
  <si>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</si>
  <si>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</si>
  <si>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</si>
  <si>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</si>
  <si>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</si>
  <si>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</si>
  <si>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</si>
  <si>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</si>
  <si>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</si>
  <si>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</si>
  <si>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</si>
  <si>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</si>
  <si>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</si>
  <si>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</si>
  <si>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</si>
  <si>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</si>
  <si>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</si>
  <si>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</si>
  <si>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</si>
  <si>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</si>
  <si>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</si>
  <si>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</si>
  <si>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</si>
  <si>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</si>
  <si>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</si>
  <si>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</si>
  <si>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</si>
  <si>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</si>
  <si>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</si>
  <si>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</si>
  <si>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</si>
  <si>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</si>
  <si>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</si>
  <si>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</si>
  <si>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</si>
  <si>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</si>
  <si>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</si>
  <si>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</si>
  <si>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</si>
  <si>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</si>
  <si>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</si>
  <si>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</si>
  <si>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</si>
  <si>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</si>
  <si>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</si>
  <si>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</si>
  <si>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</si>
  <si>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</si>
  <si>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</si>
  <si>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</si>
  <si>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</si>
  <si>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</si>
  <si>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</si>
  <si>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</si>
  <si>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</si>
  <si>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</si>
  <si>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</si>
  <si>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</si>
  <si>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</si>
  <si>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</si>
  <si>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</si>
  <si>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</si>
  <si>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</si>
  <si>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</si>
  <si>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</si>
  <si>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</si>
  <si>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</si>
  <si>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</si>
  <si>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</si>
  <si>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</si>
  <si>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</si>
  <si>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</si>
  <si>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</si>
  <si>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</si>
  <si>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</si>
  <si>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</si>
  <si>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</si>
  <si>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</si>
  <si>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</si>
  <si>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</si>
  <si>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</si>
  <si>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</si>
  <si>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</si>
  <si>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</si>
  <si>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</si>
  <si>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</si>
  <si>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</si>
  <si>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</si>
  <si>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</si>
  <si>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</si>
  <si>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</si>
  <si>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</si>
  <si>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</si>
  <si>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</si>
  <si>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</si>
  <si>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</si>
  <si>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</si>
  <si>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</si>
  <si>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</si>
  <si>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</si>
  <si>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</si>
  <si>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</si>
  <si>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</si>
  <si>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</si>
  <si>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</si>
  <si>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</si>
  <si>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</si>
  <si>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</si>
  <si>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</si>
  <si>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</si>
  <si>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</si>
  <si>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</si>
  <si>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</si>
  <si>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</si>
  <si>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</si>
  <si>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</si>
  <si>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</si>
  <si>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</si>
  <si>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</si>
  <si>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</si>
  <si>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</si>
  <si>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</si>
  <si>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</si>
  <si>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</si>
  <si>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</si>
  <si>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</si>
  <si>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</si>
  <si>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</si>
  <si>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</si>
  <si>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</si>
  <si>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</si>
  <si>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</si>
  <si>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</si>
  <si>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</si>
  <si>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</si>
  <si>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</si>
  <si>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</si>
  <si>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</si>
  <si>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</si>
  <si>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</si>
  <si>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</si>
  <si>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</si>
  <si>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</si>
  <si>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</si>
  <si>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</si>
  <si>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</si>
  <si>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</si>
  <si>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</si>
  <si>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</si>
  <si>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</si>
  <si>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</si>
  <si>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</si>
  <si>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</si>
  <si>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</si>
  <si>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</si>
  <si>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</si>
  <si>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</si>
  <si>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</si>
  <si>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</si>
  <si>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</si>
  <si>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</si>
  <si>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</si>
  <si>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</si>
  <si>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</si>
  <si>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</si>
  <si>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</si>
  <si>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</si>
  <si>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</si>
  <si>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</si>
  <si>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</si>
  <si>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</si>
  <si>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</si>
  <si>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</si>
  <si>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</si>
  <si>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</si>
  <si>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</si>
  <si>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</si>
  <si>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</si>
  <si>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</si>
  <si>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</si>
  <si>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</si>
  <si>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</si>
  <si>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</si>
  <si>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</si>
  <si>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</si>
  <si>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</si>
  <si>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</si>
  <si>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</si>
  <si>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</si>
  <si>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</si>
  <si>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</si>
  <si>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</si>
  <si>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</si>
  <si>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</si>
  <si>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</si>
  <si>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</si>
  <si>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</si>
  <si>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</si>
  <si>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</si>
  <si>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</si>
  <si>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</si>
  <si>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</si>
  <si>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</si>
  <si>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</si>
  <si>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</si>
  <si>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</si>
  <si>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</si>
  <si>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</si>
  <si>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</si>
  <si>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</si>
  <si>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</si>
  <si>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</si>
  <si>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</si>
  <si>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</si>
  <si>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</si>
  <si>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</si>
  <si>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</si>
  <si>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</si>
  <si>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</si>
  <si>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</si>
  <si>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</si>
  <si>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</si>
  <si>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</si>
  <si>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</si>
  <si>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</si>
  <si>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</si>
  <si>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</si>
  <si>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</si>
  <si>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</si>
  <si>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</si>
  <si>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</si>
  <si>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</si>
  <si>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</si>
  <si>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</si>
  <si>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</si>
  <si>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</si>
  <si>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</si>
  <si>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</si>
  <si>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</si>
  <si>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</si>
  <si>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</si>
  <si>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</si>
  <si>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</si>
  <si>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</si>
  <si>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</si>
  <si>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</si>
  <si>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</si>
  <si>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</si>
  <si>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</si>
  <si>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</si>
  <si>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</si>
  <si>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</si>
  <si>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</si>
  <si>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</si>
  <si>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</si>
  <si>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</si>
  <si>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</si>
  <si>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</si>
  <si>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</si>
  <si>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</si>
  <si>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</si>
  <si>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</si>
  <si>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</si>
  <si>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</si>
  <si>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</si>
  <si>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</si>
  <si>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</si>
  <si>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</si>
  <si>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</si>
  <si>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</si>
  <si>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</si>
  <si>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</si>
  <si>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</si>
  <si>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</si>
  <si>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</si>
  <si>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</si>
  <si>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</si>
  <si>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</si>
  <si>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</si>
  <si>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</si>
  <si>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</si>
  <si>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</si>
  <si>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</si>
  <si>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</si>
  <si>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</si>
  <si>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</si>
  <si>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</si>
  <si>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</si>
  <si>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</si>
  <si>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</si>
  <si>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</si>
  <si>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</si>
  <si>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</si>
  <si>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</si>
  <si>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</si>
  <si>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</si>
  <si>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</si>
  <si>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</si>
  <si>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</si>
  <si>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</si>
  <si>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</si>
  <si>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</si>
  <si>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</si>
  <si>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</si>
  <si>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</si>
  <si>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</si>
  <si>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</si>
  <si>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</si>
  <si>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</si>
  <si>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</si>
  <si>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</si>
  <si>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</si>
  <si>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</si>
  <si>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</si>
  <si>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</si>
  <si>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</si>
  <si>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</si>
  <si>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</si>
  <si>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</si>
  <si>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</si>
  <si>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</si>
  <si>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</si>
  <si>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</si>
  <si>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</si>
  <si>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</si>
  <si>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</si>
  <si>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</si>
  <si>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</si>
  <si>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</si>
  <si>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</si>
  <si>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</si>
  <si>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</si>
  <si>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</si>
  <si>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</si>
  <si>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</si>
  <si>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</si>
  <si>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</si>
  <si>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</si>
  <si>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</si>
  <si>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</si>
  <si>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</si>
  <si>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</si>
  <si>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</si>
  <si>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</si>
  <si>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</si>
  <si>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</si>
  <si>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</si>
  <si>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</si>
  <si>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</si>
  <si>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</si>
  <si>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</si>
  <si>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</si>
  <si>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</si>
  <si>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</si>
  <si>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</si>
  <si>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</si>
  <si>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</si>
  <si>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</si>
  <si>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</si>
  <si>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</si>
  <si>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</si>
  <si>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</si>
  <si>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</si>
  <si>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</si>
  <si>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</si>
  <si>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</si>
  <si>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</si>
  <si>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</si>
  <si>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</si>
  <si>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</si>
  <si>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</si>
  <si>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</si>
  <si>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</si>
  <si>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</si>
  <si>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</si>
  <si>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</si>
  <si>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</si>
  <si>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</si>
  <si>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</si>
  <si>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</si>
  <si>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</si>
  <si>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</si>
  <si>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</si>
  <si>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</si>
  <si>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</si>
  <si>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</si>
  <si>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</si>
  <si>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</si>
  <si>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</si>
  <si>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</si>
  <si>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</si>
  <si>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</si>
  <si>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</si>
  <si>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</si>
  <si>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</si>
  <si>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</si>
  <si>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</si>
  <si>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</si>
  <si>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</si>
  <si>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</si>
  <si>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</si>
  <si>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</si>
  <si>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</si>
  <si>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</si>
  <si>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</si>
  <si>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</si>
  <si>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</si>
  <si>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</si>
  <si>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</si>
  <si>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</si>
  <si>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</si>
  <si>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</si>
  <si>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</si>
  <si>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</si>
  <si>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</si>
  <si>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</si>
  <si>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</si>
  <si>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</si>
  <si>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</si>
  <si>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</si>
  <si>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</si>
  <si>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</si>
  <si>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</si>
  <si>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</si>
  <si>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</si>
  <si>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</si>
  <si>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</si>
  <si>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</si>
  <si>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</si>
  <si>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</si>
  <si>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</si>
  <si>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</si>
  <si>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</si>
  <si>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</si>
  <si>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</si>
  <si>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</si>
  <si>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</si>
  <si>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</si>
  <si>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</si>
  <si>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</si>
  <si>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</si>
  <si>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</si>
  <si>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</si>
  <si>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</si>
  <si>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</si>
  <si>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</si>
  <si>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</si>
  <si>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</si>
  <si>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</si>
  <si>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</si>
  <si>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</si>
  <si>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</si>
  <si>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</si>
  <si>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</si>
  <si>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</si>
  <si>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</si>
  <si>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</si>
  <si>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</si>
  <si>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</si>
  <si>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</si>
  <si>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</si>
  <si>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</si>
  <si>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</si>
  <si>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</si>
  <si>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</si>
  <si>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</si>
  <si>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</si>
  <si>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</si>
  <si>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</si>
  <si>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</si>
  <si>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</si>
  <si>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</si>
  <si>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</si>
  <si>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</si>
  <si>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</si>
  <si>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</si>
  <si>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</si>
  <si>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</si>
  <si>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</si>
  <si>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</si>
  <si>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</si>
  <si>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</si>
  <si>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</si>
  <si>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</si>
  <si>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</si>
  <si>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</si>
  <si>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</si>
  <si>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</si>
  <si>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</si>
  <si>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</si>
  <si>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</si>
  <si>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</si>
  <si>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</si>
  <si>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</si>
  <si>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</si>
  <si>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</si>
  <si>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</si>
  <si>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</si>
  <si>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</si>
  <si>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</si>
  <si>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</si>
  <si>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</si>
  <si>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</si>
  <si>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</si>
  <si>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</si>
  <si>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</si>
  <si>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</si>
  <si>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</si>
  <si>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</si>
  <si>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</si>
  <si>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</si>
  <si>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</si>
  <si>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</si>
  <si>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</si>
  <si>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</si>
  <si>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</si>
  <si>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</si>
  <si>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</si>
  <si>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</si>
  <si>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</si>
  <si>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</si>
  <si>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</si>
  <si>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</si>
  <si>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</si>
  <si>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</si>
  <si>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</si>
  <si>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</si>
  <si>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</si>
  <si>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</si>
  <si>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</si>
  <si>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</si>
  <si>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</si>
  <si>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</si>
  <si>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</si>
  <si>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</si>
  <si>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</si>
  <si>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</si>
  <si>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</si>
  <si>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</si>
  <si>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</si>
  <si>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</si>
  <si>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</si>
  <si>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</si>
  <si>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</si>
  <si>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</si>
  <si>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</si>
  <si>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</si>
  <si>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</si>
  <si>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</si>
  <si>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</si>
  <si>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</si>
  <si>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</si>
  <si>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</si>
  <si>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</si>
  <si>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</si>
  <si>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</si>
  <si>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</si>
  <si>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</si>
  <si>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</si>
  <si>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</si>
  <si>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</si>
  <si>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</si>
  <si>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</si>
  <si>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</si>
  <si>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</si>
  <si>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</si>
  <si>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</si>
  <si>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</si>
  <si>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</si>
  <si>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</si>
  <si>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</si>
  <si>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</si>
  <si>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</si>
  <si>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</si>
  <si>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</si>
  <si>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</si>
  <si>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</si>
  <si>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</si>
  <si>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</si>
  <si>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</si>
  <si>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</si>
  <si>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</si>
  <si>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</si>
  <si>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</si>
  <si>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</si>
  <si>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</si>
  <si>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</si>
  <si>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</si>
  <si>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</si>
  <si>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</si>
  <si>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</si>
  <si>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</si>
  <si>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</si>
  <si>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</si>
  <si>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</si>
  <si>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</si>
  <si>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</si>
  <si>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</si>
  <si>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</si>
  <si>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</si>
  <si>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</si>
  <si>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</si>
  <si>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</si>
  <si>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</si>
  <si>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</si>
  <si>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</si>
  <si>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</si>
  <si>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</si>
  <si>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</si>
  <si>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</si>
  <si>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</si>
  <si>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</si>
  <si>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</si>
  <si>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</si>
  <si>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</si>
  <si>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</si>
  <si>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</si>
  <si>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</si>
  <si>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</si>
  <si>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</si>
  <si>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</si>
  <si>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</si>
  <si>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</si>
  <si>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</si>
  <si>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</si>
  <si>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</si>
  <si>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</si>
  <si>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</si>
  <si>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</si>
  <si>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</si>
  <si>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</si>
  <si>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</si>
  <si>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</si>
  <si>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</si>
  <si>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</si>
  <si>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</si>
  <si>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</si>
  <si>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</si>
  <si>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</si>
  <si>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</si>
  <si>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</si>
  <si>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</si>
  <si>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</si>
  <si>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</si>
  <si>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</si>
  <si>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</si>
  <si>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</si>
  <si>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</si>
  <si>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</si>
  <si>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</si>
  <si>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</si>
  <si>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</si>
  <si>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</si>
  <si>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</si>
  <si>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</si>
  <si>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</si>
  <si>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</si>
  <si>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</si>
  <si>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</si>
  <si>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</si>
  <si>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</si>
  <si>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</si>
  <si>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</si>
  <si>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</si>
  <si>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</si>
  <si>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</si>
  <si>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</si>
  <si>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</si>
  <si>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</si>
  <si>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</si>
  <si>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</si>
  <si>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</si>
  <si>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</si>
  <si>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</si>
  <si>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</si>
  <si>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</si>
  <si>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</si>
  <si>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</si>
  <si>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</si>
  <si>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</si>
  <si>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</si>
  <si>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</si>
  <si>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</si>
  <si>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</si>
  <si>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</si>
  <si>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</si>
  <si>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</si>
  <si>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</si>
  <si>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</si>
  <si>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</si>
  <si>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</si>
  <si>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</si>
  <si>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</si>
  <si>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</si>
  <si>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</si>
  <si>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</si>
  <si>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</si>
  <si>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</si>
  <si>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</si>
  <si>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</si>
  <si>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</si>
  <si>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</si>
  <si>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</si>
  <si>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</si>
  <si>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</si>
  <si>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</si>
  <si>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</si>
  <si>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</si>
  <si>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</si>
  <si>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</si>
  <si>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</si>
  <si>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</si>
  <si>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</si>
  <si>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</si>
  <si>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</si>
  <si>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</si>
  <si>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</si>
  <si>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</si>
  <si>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</si>
  <si>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</si>
  <si>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</si>
  <si>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</si>
  <si>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</si>
  <si>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</si>
  <si>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</si>
  <si>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</si>
  <si>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</si>
  <si>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</si>
  <si>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</si>
  <si>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</si>
  <si>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</si>
  <si>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</si>
  <si>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</si>
  <si>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</si>
  <si>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</si>
  <si>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</si>
  <si>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</si>
  <si>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</si>
  <si>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</si>
  <si>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</si>
  <si>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</si>
  <si>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</si>
  <si>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</si>
  <si>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</si>
  <si>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</si>
  <si>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</si>
  <si>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</si>
  <si>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</si>
  <si>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</si>
  <si>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</si>
  <si>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</si>
  <si>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</si>
  <si>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</si>
  <si>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</si>
  <si>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</si>
  <si>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</si>
  <si>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</si>
  <si>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</si>
  <si>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</si>
  <si>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</si>
  <si>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</si>
  <si>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</si>
  <si>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</si>
  <si>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</si>
  <si>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</si>
  <si>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</si>
  <si>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</si>
  <si>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</si>
  <si>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</si>
  <si>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</si>
  <si>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</si>
  <si>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</si>
  <si>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</si>
  <si>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</si>
  <si>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</si>
  <si>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</si>
  <si>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</si>
  <si>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</si>
  <si>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</si>
  <si>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</si>
  <si>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</si>
  <si>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</si>
  <si>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</si>
  <si>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</si>
  <si>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</si>
  <si>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</si>
  <si>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</si>
  <si>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</si>
  <si>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</si>
  <si>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</si>
  <si>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</si>
  <si>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</si>
  <si>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</si>
  <si>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</si>
  <si>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</si>
  <si>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</si>
  <si>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</si>
  <si>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</si>
  <si>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</si>
  <si>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</si>
  <si>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</si>
  <si>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</si>
  <si>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</si>
  <si>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</si>
  <si>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</si>
  <si>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</si>
  <si>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</si>
  <si>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</si>
  <si>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</si>
  <si>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</si>
  <si>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</si>
  <si>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</si>
  <si>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</si>
  <si>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</si>
  <si>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</si>
  <si>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</si>
  <si>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</si>
  <si>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</si>
  <si>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</si>
  <si>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</si>
  <si>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</si>
  <si>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</si>
  <si>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</si>
  <si>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</si>
  <si>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</si>
  <si>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</si>
  <si>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</si>
  <si>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</si>
  <si>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</si>
  <si>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</si>
  <si>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</si>
  <si>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</si>
  <si>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</si>
  <si>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</si>
  <si>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</si>
  <si>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</si>
  <si>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</si>
  <si>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</si>
  <si>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</si>
  <si>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</si>
  <si>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</si>
  <si>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</si>
  <si>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</si>
  <si>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</si>
  <si>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</si>
  <si>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</si>
  <si>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</si>
  <si>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</si>
  <si>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</si>
  <si>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</si>
  <si>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</si>
  <si>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</si>
  <si>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</si>
  <si>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</si>
  <si>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</si>
  <si>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</si>
  <si>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</si>
  <si>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</si>
  <si>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</si>
  <si>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</si>
  <si>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</si>
  <si>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</si>
  <si>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</si>
  <si>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</si>
  <si>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</si>
  <si>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</si>
  <si>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</si>
  <si>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</si>
  <si>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</si>
  <si>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</si>
  <si>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</si>
  <si>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</si>
  <si>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</si>
  <si>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</si>
  <si>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</si>
  <si>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</si>
  <si>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</si>
  <si>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</si>
  <si>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</si>
  <si>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</si>
  <si>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</si>
  <si>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</si>
  <si>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</si>
  <si>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</si>
  <si>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</si>
  <si>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</si>
  <si>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</si>
  <si>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</si>
  <si>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</si>
  <si>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</si>
  <si>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</si>
  <si>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</si>
  <si>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</si>
  <si>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</si>
  <si>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</si>
  <si>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</si>
  <si>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</si>
  <si>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</si>
  <si>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</si>
  <si>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</si>
  <si>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</si>
  <si>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</si>
  <si>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</si>
  <si>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</si>
  <si>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</si>
  <si>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</si>
  <si>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</si>
  <si>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</si>
  <si>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</si>
  <si>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</si>
  <si>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</si>
  <si>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</si>
  <si>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</si>
  <si>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</si>
  <si>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</si>
  <si>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</si>
  <si>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</si>
  <si>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</si>
  <si>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</si>
  <si>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</si>
  <si>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</si>
  <si>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</si>
  <si>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</si>
  <si>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</si>
  <si>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</si>
  <si>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</si>
  <si>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</si>
  <si>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</si>
  <si>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</si>
  <si>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</si>
  <si>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</si>
  <si>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</si>
  <si>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</si>
  <si>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</si>
  <si>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</si>
  <si>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</si>
  <si>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</si>
  <si>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</si>
  <si>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</si>
  <si>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</si>
  <si>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</si>
  <si>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</si>
  <si>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</si>
  <si>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</si>
  <si>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</si>
  <si>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</si>
  <si>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</si>
  <si>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</si>
  <si>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</si>
  <si>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</si>
  <si>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</si>
  <si>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</si>
  <si>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</si>
  <si>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</si>
  <si>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</si>
  <si>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</si>
  <si>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</si>
  <si>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</si>
  <si>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</si>
  <si>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</si>
  <si>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</si>
  <si>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</si>
  <si>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</si>
  <si>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</si>
  <si>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</si>
  <si>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</si>
  <si>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</si>
  <si>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</si>
  <si>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</si>
  <si>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</si>
  <si>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</si>
  <si>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</si>
  <si>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</si>
  <si>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</si>
  <si>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</si>
  <si>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</si>
  <si>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</si>
  <si>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</si>
  <si>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</si>
  <si>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</si>
  <si>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</si>
  <si>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</si>
  <si>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</si>
  <si>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</si>
  <si>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</si>
  <si>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</si>
  <si>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</si>
  <si>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</si>
  <si>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</si>
  <si>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</si>
  <si>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</si>
  <si>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</si>
  <si>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</si>
  <si>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</si>
  <si>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</si>
  <si>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</si>
  <si>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</si>
  <si>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</si>
  <si>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</si>
  <si>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</si>
  <si>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</si>
  <si>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</si>
  <si>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</si>
  <si>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</si>
  <si>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</si>
  <si>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</si>
  <si>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</si>
  <si>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</si>
  <si>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</si>
  <si>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</si>
  <si>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</si>
  <si>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</si>
  <si>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</si>
  <si>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</si>
  <si>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</si>
  <si>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</si>
  <si>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</si>
  <si>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</si>
  <si>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</si>
  <si>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</si>
  <si>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</si>
  <si>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</si>
  <si>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</si>
  <si>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</si>
  <si>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</si>
  <si>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</si>
  <si>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</si>
  <si>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</si>
  <si>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</si>
  <si>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</si>
  <si>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</si>
  <si>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</si>
  <si>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</si>
  <si>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</si>
  <si>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</si>
  <si>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</si>
  <si>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</si>
  <si>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</si>
  <si>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</si>
  <si>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</si>
  <si>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</si>
  <si>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</si>
  <si>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</si>
  <si>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</si>
  <si>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</si>
  <si>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</si>
  <si>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</si>
  <si>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</si>
  <si>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</si>
  <si>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</si>
  <si>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</si>
  <si>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</si>
  <si>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</si>
  <si>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</si>
  <si>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</si>
  <si>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</si>
  <si>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</si>
  <si>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</si>
  <si>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</si>
  <si>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</si>
  <si>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</si>
  <si>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</si>
  <si>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</si>
  <si>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</si>
  <si>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</si>
  <si>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</si>
  <si>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</si>
  <si>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</si>
  <si>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</si>
  <si>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</si>
  <si>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</si>
  <si>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</si>
  <si>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</si>
  <si>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</si>
  <si>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</si>
  <si>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</si>
  <si>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</si>
  <si>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</si>
  <si>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</si>
  <si>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</si>
  <si>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</si>
  <si>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</si>
  <si>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</si>
  <si>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</si>
  <si>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</si>
  <si>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</si>
  <si>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</si>
  <si>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</si>
  <si>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</si>
  <si>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</si>
  <si>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</si>
  <si>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</si>
  <si>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</si>
  <si>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</si>
  <si>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</si>
  <si>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</si>
  <si>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</si>
  <si>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</si>
  <si>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</si>
  <si>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</si>
  <si>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</si>
  <si>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</si>
  <si>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</si>
  <si>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</si>
  <si>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</si>
  <si>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</si>
  <si>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</si>
  <si>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</si>
  <si>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</si>
  <si>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</si>
  <si>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</si>
  <si>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</si>
  <si>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</si>
  <si>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</si>
  <si>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</si>
  <si>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</si>
  <si>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</si>
  <si>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</si>
  <si>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</si>
  <si>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</si>
  <si>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</si>
  <si>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</si>
  <si>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</si>
  <si>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</si>
  <si>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</si>
  <si>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</si>
  <si>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</si>
  <si>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</si>
  <si>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</si>
  <si>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</si>
  <si>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</si>
  <si>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</si>
  <si>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</si>
  <si>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</si>
  <si>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</si>
  <si>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</si>
  <si>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</si>
  <si>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</si>
  <si>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</si>
  <si>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</si>
  <si>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</si>
  <si>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</si>
  <si>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</si>
  <si>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</si>
  <si>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</si>
  <si>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</si>
  <si>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</si>
  <si>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</si>
  <si>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</si>
  <si>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</si>
  <si>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</si>
  <si>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</si>
  <si>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</si>
  <si>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</si>
  <si>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</si>
  <si>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</si>
  <si>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</si>
  <si>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</si>
  <si>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</si>
  <si>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</si>
  <si>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</si>
  <si>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</si>
  <si>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</si>
  <si>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</si>
  <si>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</si>
  <si>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</si>
  <si>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</si>
  <si>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</si>
  <si>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</si>
  <si>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</si>
  <si>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</si>
  <si>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</si>
  <si>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</si>
  <si>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</si>
  <si>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</si>
  <si>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</si>
  <si>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</si>
  <si>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</si>
  <si>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</si>
  <si>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</si>
  <si>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</si>
  <si>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</si>
  <si>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</si>
  <si>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</si>
  <si>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</si>
  <si>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</si>
  <si>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</si>
  <si>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</si>
  <si>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</si>
  <si>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</si>
  <si>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</si>
  <si>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</si>
  <si>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</si>
  <si>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</si>
  <si>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</si>
  <si>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</si>
  <si>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</si>
  <si>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</si>
  <si>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</si>
  <si>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</si>
  <si>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</si>
  <si>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</si>
  <si>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</si>
  <si>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</si>
  <si>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</si>
  <si>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</si>
  <si>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</si>
  <si>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</si>
  <si>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</si>
  <si>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</si>
  <si>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</si>
  <si>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</si>
  <si>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</si>
  <si>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</si>
  <si>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</si>
  <si>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</si>
  <si>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</si>
  <si>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</si>
  <si>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</si>
  <si>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</si>
  <si>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</si>
  <si>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</si>
  <si>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</si>
  <si>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</si>
  <si>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</si>
  <si>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</si>
  <si>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</si>
  <si>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</si>
  <si>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</si>
  <si>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</si>
  <si>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</si>
  <si>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</si>
  <si>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</si>
  <si>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</si>
  <si>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</si>
  <si>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</si>
  <si>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</si>
  <si>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</si>
  <si>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</si>
  <si>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</si>
  <si>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</si>
  <si>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</si>
  <si>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</si>
  <si>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</si>
  <si>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</si>
  <si>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</si>
  <si>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</si>
  <si>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</si>
  <si>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</si>
  <si>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</si>
  <si>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</si>
  <si>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</si>
  <si>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</si>
  <si>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</si>
  <si>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</si>
  <si>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</si>
  <si>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</si>
  <si>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</si>
  <si>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</si>
  <si>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</si>
  <si>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</si>
  <si>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</si>
  <si>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</si>
  <si>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</si>
  <si>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</si>
  <si>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</si>
  <si>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</si>
  <si>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</si>
  <si>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</si>
  <si>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</si>
  <si>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</si>
  <si>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</si>
  <si>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</si>
  <si>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</si>
  <si>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</si>
  <si>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</si>
  <si>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</si>
  <si>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</si>
  <si>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</si>
  <si>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</si>
  <si>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</si>
  <si>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</si>
  <si>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</si>
  <si>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</si>
  <si>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</si>
  <si>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</si>
  <si>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</si>
  <si>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</si>
  <si>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</si>
  <si>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</si>
  <si>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</si>
  <si>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</si>
  <si>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</si>
  <si>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</si>
  <si>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</si>
  <si>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</si>
  <si>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</si>
  <si>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</si>
  <si>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</si>
  <si>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</si>
  <si>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</si>
  <si>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</si>
  <si>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</si>
  <si>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</si>
  <si>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</si>
  <si>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</si>
  <si>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</si>
  <si>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</si>
  <si>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</si>
  <si>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</si>
  <si>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</si>
  <si>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</si>
  <si>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</si>
  <si>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</si>
  <si>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</si>
  <si>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</si>
  <si>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</si>
  <si>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</si>
  <si>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</si>
  <si>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</si>
  <si>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</si>
  <si>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</si>
  <si>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</si>
  <si>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</si>
  <si>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</si>
  <si>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</si>
  <si>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</si>
  <si>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</si>
  <si>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</si>
  <si>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</si>
  <si>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</si>
  <si>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</si>
  <si>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</si>
  <si>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</si>
  <si>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</si>
  <si>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</si>
  <si>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</si>
  <si>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</si>
  <si>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</si>
  <si>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</si>
  <si>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</si>
  <si>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</si>
  <si>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</si>
  <si>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</si>
  <si>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</si>
  <si>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</si>
  <si>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</si>
  <si>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</si>
  <si>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</si>
  <si>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</si>
  <si>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</si>
  <si>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</si>
  <si>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</si>
  <si>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</si>
  <si>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</si>
  <si>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</si>
  <si>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</si>
  <si>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</si>
  <si>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</si>
  <si>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</si>
  <si>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</si>
  <si>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</si>
  <si>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</si>
  <si>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</si>
  <si>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</si>
  <si>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</si>
  <si>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</si>
  <si>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</si>
  <si>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</si>
  <si>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</si>
  <si>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</si>
  <si>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</si>
  <si>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</si>
  <si>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</si>
  <si>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</si>
  <si>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</si>
  <si>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</si>
  <si>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</si>
  <si>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</si>
  <si>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</si>
  <si>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</si>
  <si>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</si>
  <si>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</si>
  <si>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</si>
  <si>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</si>
  <si>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</si>
  <si>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</si>
  <si>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</si>
  <si>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</si>
  <si>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</si>
  <si>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</si>
  <si>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</si>
  <si>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</si>
  <si>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</si>
  <si>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</si>
  <si>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</si>
  <si>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</si>
  <si>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</si>
  <si>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</si>
  <si>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</si>
  <si>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</si>
  <si>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</si>
  <si>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</si>
  <si>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</si>
  <si>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</si>
  <si>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</si>
  <si>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</si>
  <si>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</si>
  <si>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</si>
  <si>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</si>
  <si>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</si>
  <si>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</si>
  <si>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</si>
  <si>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</si>
  <si>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</si>
  <si>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</si>
  <si>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</si>
  <si>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</si>
  <si>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</si>
  <si>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</si>
  <si>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</si>
  <si>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</si>
  <si>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</si>
  <si>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</si>
  <si>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</si>
  <si>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</si>
  <si>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</si>
  <si>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</si>
  <si>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</si>
  <si>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</si>
  <si>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</si>
  <si>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</si>
  <si>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</si>
  <si>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</si>
  <si>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</si>
  <si>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</si>
  <si>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</si>
  <si>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</si>
  <si>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</si>
  <si>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</si>
  <si>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</si>
  <si>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</si>
  <si>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</si>
  <si>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</si>
  <si>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</si>
  <si>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</si>
  <si>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</si>
  <si>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</si>
  <si>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</si>
  <si>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</si>
  <si>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</si>
  <si>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</si>
  <si>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</si>
  <si>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</si>
  <si>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</si>
  <si>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</si>
  <si>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</si>
  <si>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</si>
  <si>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</si>
  <si>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</si>
  <si>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</si>
  <si>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</si>
  <si>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</si>
  <si>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</si>
  <si>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</si>
  <si>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</si>
  <si>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</si>
  <si>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</si>
  <si>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</si>
  <si>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</si>
  <si>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</si>
  <si>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</si>
  <si>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</si>
  <si>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</si>
  <si>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</si>
  <si>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</si>
  <si>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</si>
  <si>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</si>
  <si>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</si>
  <si>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</si>
  <si>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</si>
  <si>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</si>
  <si>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</si>
  <si>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</si>
  <si>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</si>
  <si>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</si>
  <si>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</si>
  <si>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</si>
  <si>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</si>
  <si>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</si>
  <si>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</si>
  <si>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</si>
  <si>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</si>
  <si>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</si>
  <si>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</si>
  <si>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</si>
  <si>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</si>
  <si>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</si>
  <si>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</si>
  <si>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</si>
  <si>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</si>
  <si>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</si>
  <si>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</si>
  <si>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</si>
  <si>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</si>
  <si>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</si>
  <si>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</si>
  <si>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</si>
  <si>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</si>
  <si>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</si>
  <si>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</si>
  <si>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</si>
  <si>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</si>
  <si>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</si>
  <si>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</si>
  <si>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</si>
  <si>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</si>
  <si>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</si>
  <si>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</si>
  <si>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</si>
  <si>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</si>
  <si>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</si>
  <si>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</si>
  <si>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</si>
  <si>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</si>
  <si>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</si>
  <si>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</si>
  <si>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</si>
  <si>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</si>
  <si>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</si>
  <si>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</si>
  <si>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</si>
  <si>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</si>
  <si>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</si>
  <si>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</si>
  <si>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</si>
  <si>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</si>
  <si>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</si>
  <si>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</si>
  <si>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</si>
  <si>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</si>
  <si>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</si>
  <si>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</si>
  <si>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</si>
  <si>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</si>
  <si>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</si>
  <si>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</si>
  <si>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</si>
  <si>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</si>
  <si>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</si>
  <si>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</si>
  <si>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</si>
  <si>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</si>
  <si>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</si>
  <si>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</si>
  <si>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</si>
  <si>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</si>
  <si>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</si>
  <si>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</si>
  <si>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</si>
  <si>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</si>
  <si>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</si>
  <si>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</si>
  <si>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</si>
  <si>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</si>
  <si>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</si>
  <si>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</si>
  <si>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</si>
  <si>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</si>
  <si>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</si>
  <si>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</si>
  <si>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</si>
  <si>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</si>
  <si>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</si>
  <si>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</si>
  <si>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</si>
  <si>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</si>
  <si>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</si>
  <si>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</si>
  <si>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</si>
  <si>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</si>
  <si>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</si>
  <si>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</si>
  <si>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</si>
  <si>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</si>
  <si>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</si>
  <si>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</si>
  <si>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</si>
  <si>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</si>
  <si>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</si>
  <si>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</si>
  <si>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</si>
  <si>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</si>
  <si>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</si>
  <si>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</si>
  <si>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</si>
  <si>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</si>
  <si>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</si>
  <si>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</si>
  <si>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</si>
  <si>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</si>
  <si>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</si>
  <si>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</si>
  <si>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</si>
  <si>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</si>
  <si>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</si>
  <si>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</si>
  <si>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</si>
  <si>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</si>
  <si>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</si>
  <si>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</si>
  <si>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</si>
  <si>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</si>
  <si>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</si>
  <si>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</si>
  <si>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</si>
  <si>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</si>
  <si>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</si>
  <si>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</si>
  <si>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</si>
  <si>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</si>
  <si>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</si>
  <si>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</si>
  <si>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</si>
  <si>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</si>
  <si>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</si>
  <si>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</si>
  <si>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</si>
  <si>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</si>
  <si>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</si>
  <si>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</si>
  <si>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</si>
  <si>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</si>
  <si>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</si>
  <si>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</si>
  <si>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</si>
  <si>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</si>
  <si>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</si>
  <si>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</si>
  <si>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</si>
  <si>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</si>
  <si>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</si>
  <si>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</si>
  <si>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</si>
  <si>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</si>
  <si>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</si>
  <si>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</si>
  <si>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</si>
  <si>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</si>
  <si>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</si>
  <si>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</si>
  <si>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</si>
  <si>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</si>
  <si>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</si>
  <si>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</si>
  <si>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</si>
  <si>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</si>
  <si>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</si>
  <si>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</si>
  <si>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</si>
  <si>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</si>
  <si>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</si>
  <si>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</si>
  <si>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</si>
  <si>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</si>
  <si>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</si>
  <si>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</si>
  <si>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</si>
  <si>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</si>
  <si>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</si>
  <si>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</si>
  <si>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</si>
  <si>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</si>
  <si>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</si>
  <si>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</si>
  <si>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</si>
  <si>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</si>
  <si>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</si>
  <si>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</si>
  <si>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</si>
  <si>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</si>
  <si>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</si>
  <si>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</si>
  <si>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</si>
  <si>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</si>
  <si>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</si>
  <si>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</si>
  <si>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</si>
  <si>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</si>
  <si>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</si>
  <si>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</si>
  <si>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</si>
  <si>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</si>
  <si>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</si>
  <si>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</si>
  <si>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</si>
  <si>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</si>
  <si>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</si>
  <si>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</si>
  <si>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</si>
  <si>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</si>
  <si>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</si>
  <si>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</si>
  <si>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</si>
  <si>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</si>
  <si>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</si>
  <si>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</si>
  <si>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</si>
  <si>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</si>
  <si>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</si>
  <si>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</si>
  <si>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</si>
  <si>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</si>
  <si>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</si>
  <si>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</si>
  <si>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</si>
  <si>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</si>
  <si>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</si>
  <si>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</si>
  <si>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</si>
  <si>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</si>
  <si>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</si>
  <si>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</si>
  <si>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</si>
  <si>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</si>
  <si>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</si>
  <si>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</si>
  <si>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</si>
  <si>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</si>
  <si>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</si>
  <si>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</si>
  <si>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</si>
  <si>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</si>
  <si>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</si>
  <si>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</si>
  <si>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</si>
  <si>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</si>
  <si>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</si>
  <si>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</si>
  <si>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</si>
  <si>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</si>
  <si>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</si>
  <si>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</si>
  <si>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</si>
  <si>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</si>
  <si>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</si>
  <si>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</si>
  <si>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</si>
  <si>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</si>
  <si>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</si>
  <si>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</si>
  <si>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</si>
  <si>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</si>
  <si>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</si>
  <si>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</si>
  <si>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</si>
  <si>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</si>
  <si>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</si>
  <si>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</si>
  <si>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</si>
  <si>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</si>
  <si>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</si>
  <si>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</si>
  <si>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</si>
  <si>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</si>
  <si>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</si>
  <si>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</si>
  <si>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</si>
  <si>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</si>
  <si>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</si>
  <si>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</si>
  <si>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</si>
  <si>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</si>
  <si>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</si>
  <si>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</si>
  <si>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</si>
  <si>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</si>
  <si>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</si>
  <si>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</si>
  <si>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</si>
  <si>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</si>
  <si>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</si>
  <si>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</si>
  <si>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</si>
  <si>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</si>
  <si>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</si>
  <si>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</si>
  <si>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</si>
  <si>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</si>
  <si>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</si>
  <si>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</si>
  <si>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</si>
  <si>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</si>
  <si>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</si>
  <si>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</si>
  <si>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</si>
  <si>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</si>
  <si>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</si>
  <si>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</si>
  <si>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</si>
  <si>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</si>
  <si>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</si>
  <si>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</si>
  <si>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</si>
  <si>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</si>
  <si>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</si>
  <si>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</si>
  <si>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</si>
  <si>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</si>
  <si>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</si>
  <si>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</si>
  <si>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</si>
  <si>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</si>
  <si>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</si>
  <si>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</si>
  <si>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</si>
  <si>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</si>
  <si>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</si>
  <si>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</si>
  <si>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</si>
  <si>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</si>
  <si>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</si>
  <si>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</si>
  <si>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</si>
  <si>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</si>
  <si>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</si>
  <si>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</si>
  <si>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</si>
  <si>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</si>
  <si>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</si>
  <si>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</si>
  <si>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</si>
  <si>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</si>
  <si>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</si>
  <si>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</si>
  <si>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</si>
  <si>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</si>
  <si>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</si>
  <si>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</si>
  <si>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</si>
  <si>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</si>
  <si>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</si>
  <si>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</si>
  <si>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</si>
  <si>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</si>
  <si>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</si>
  <si>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</si>
  <si>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</si>
  <si>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</si>
  <si>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</si>
  <si>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</si>
  <si>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</si>
  <si>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</si>
  <si>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</si>
  <si>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</si>
  <si>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</si>
  <si>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</si>
  <si>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</si>
  <si>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</si>
  <si>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</si>
  <si>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</si>
  <si>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</si>
  <si>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</si>
  <si>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</si>
  <si>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</si>
  <si>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</si>
  <si>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</si>
  <si>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</si>
  <si>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</si>
  <si>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</si>
  <si>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</si>
  <si>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</si>
  <si>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</si>
  <si>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</si>
  <si>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</si>
  <si>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</si>
  <si>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</si>
  <si>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</si>
  <si>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</si>
  <si>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</si>
  <si>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</si>
  <si>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</si>
  <si>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</si>
  <si>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</si>
  <si>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</si>
  <si>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</si>
  <si>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</si>
  <si>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</si>
  <si>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</si>
  <si>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</si>
  <si>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</si>
  <si>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</si>
  <si>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</si>
  <si>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</si>
  <si>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</si>
  <si>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</si>
  <si>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</si>
  <si>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</si>
  <si>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</si>
  <si>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</si>
  <si>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</si>
  <si>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</si>
  <si>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</si>
  <si>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</si>
  <si>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</si>
  <si>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</si>
  <si>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</si>
  <si>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</si>
  <si>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</si>
  <si>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</si>
  <si>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</si>
  <si>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</si>
  <si>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</si>
  <si>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</si>
  <si>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</si>
  <si>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</si>
  <si>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</si>
  <si>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</si>
  <si>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</si>
  <si>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</si>
  <si>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</si>
  <si>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</si>
  <si>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</si>
  <si>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</si>
  <si>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</si>
  <si>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</si>
  <si>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</si>
  <si>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</si>
  <si>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</si>
  <si>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</si>
  <si>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</si>
  <si>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</si>
  <si>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</si>
  <si>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</si>
  <si>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</si>
  <si>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</si>
  <si>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</si>
  <si>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</si>
  <si>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</si>
  <si>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</si>
  <si>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</si>
  <si>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</si>
  <si>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</si>
  <si>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</si>
  <si>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</si>
  <si>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</si>
  <si>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</si>
  <si>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</si>
  <si>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</si>
  <si>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</si>
  <si>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</si>
  <si>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</si>
  <si>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</si>
  <si>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</si>
  <si>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</si>
  <si>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</si>
  <si>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</si>
  <si>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</si>
  <si>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</si>
  <si>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</si>
  <si>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</si>
  <si>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</si>
  <si>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</si>
  <si>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</si>
  <si>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</si>
  <si>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</si>
  <si>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</si>
  <si>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</si>
  <si>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</si>
  <si>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</si>
  <si>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</si>
  <si>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</si>
  <si>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</si>
  <si>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</si>
  <si>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</si>
  <si>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</si>
  <si>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</si>
  <si>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</si>
  <si>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</si>
  <si>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</si>
  <si>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</si>
  <si>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</si>
  <si>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</si>
  <si>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</si>
  <si>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</si>
  <si>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</si>
  <si>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</si>
  <si>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</si>
  <si>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</si>
  <si>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</si>
  <si>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</si>
  <si>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</si>
  <si>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</si>
  <si>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</si>
  <si>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</si>
  <si>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</si>
  <si>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</si>
  <si>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</si>
  <si>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</si>
  <si>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</si>
  <si>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</si>
  <si>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</si>
  <si>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</si>
  <si>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</si>
  <si>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</si>
  <si>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</si>
  <si>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</si>
  <si>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</si>
  <si>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</si>
  <si>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</si>
  <si>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</si>
  <si>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</si>
  <si>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</si>
  <si>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</si>
  <si>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</si>
  <si>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</si>
  <si>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</si>
  <si>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</si>
  <si>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</si>
  <si>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</si>
  <si>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</si>
  <si>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</si>
  <si>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</si>
  <si>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</si>
  <si>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</si>
  <si>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</si>
  <si>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</si>
  <si>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</si>
  <si>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</si>
  <si>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</si>
  <si>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</si>
  <si>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</si>
  <si>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</si>
  <si>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</si>
  <si>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</si>
  <si>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</si>
  <si>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</si>
  <si>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</si>
  <si>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</si>
  <si>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</si>
  <si>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</si>
  <si>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</si>
  <si>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</si>
  <si>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</si>
  <si>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</si>
  <si>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</si>
  <si>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</si>
  <si>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</si>
  <si>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</si>
  <si>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</si>
  <si>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</si>
  <si>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</si>
  <si>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</si>
  <si>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</si>
  <si>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</si>
  <si>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</si>
  <si>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</si>
  <si>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</si>
  <si>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</si>
  <si>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</si>
  <si>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</si>
  <si>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</si>
  <si>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</si>
  <si>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</si>
  <si>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</si>
  <si>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</si>
  <si>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</si>
  <si>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</si>
  <si>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</si>
  <si>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</si>
  <si>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</si>
  <si>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</si>
  <si>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</si>
  <si>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</si>
  <si>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</si>
  <si>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</si>
  <si>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</si>
  <si>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</si>
  <si>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</si>
  <si>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</si>
  <si>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</si>
  <si>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</si>
  <si>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</si>
  <si>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</si>
  <si>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</si>
  <si>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</si>
  <si>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</si>
  <si>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</si>
  <si>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</si>
  <si>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</si>
  <si>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</si>
  <si>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</si>
  <si>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</si>
  <si>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</si>
  <si>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</si>
  <si>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</si>
  <si>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</si>
  <si>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</si>
  <si>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</si>
  <si>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</si>
  <si>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</si>
  <si>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</si>
  <si>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</si>
  <si>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</si>
  <si>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</si>
  <si>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</si>
  <si>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</si>
  <si>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</si>
  <si>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</si>
  <si>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</si>
  <si>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</si>
  <si>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</si>
  <si>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</si>
  <si>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</si>
  <si>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</si>
  <si>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</si>
  <si>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</si>
  <si>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</si>
  <si>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</si>
  <si>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</si>
  <si>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</si>
  <si>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</si>
  <si>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</si>
  <si>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</si>
  <si>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</si>
  <si>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</si>
  <si>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</si>
  <si>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</si>
  <si>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</si>
  <si>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</si>
  <si>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</si>
  <si>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</si>
  <si>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</si>
  <si>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</si>
  <si>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</si>
  <si>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</si>
  <si>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</si>
  <si>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</si>
  <si>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</si>
  <si>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</si>
  <si>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</si>
  <si>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</si>
  <si>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</si>
  <si>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</si>
  <si>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</si>
  <si>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</si>
  <si>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</si>
  <si>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</si>
  <si>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</si>
  <si>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</si>
  <si>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</si>
  <si>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</si>
  <si>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</si>
  <si>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</si>
  <si>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</si>
  <si>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</si>
  <si>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</si>
  <si>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</si>
  <si>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</si>
  <si>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</si>
  <si>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</si>
  <si>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</si>
  <si>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</si>
  <si>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</si>
  <si>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</si>
  <si>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</si>
  <si>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</si>
  <si>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</si>
  <si>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</si>
  <si>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</si>
  <si>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</si>
  <si>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</si>
  <si>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</si>
  <si>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</si>
  <si>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</si>
  <si>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</si>
  <si>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</si>
  <si>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</si>
  <si>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</si>
  <si>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</si>
  <si>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</si>
  <si>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</si>
  <si>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</si>
  <si>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</si>
  <si>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</si>
  <si>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</si>
  <si>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</si>
  <si>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</si>
  <si>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</si>
  <si>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</si>
  <si>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</si>
  <si>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</si>
  <si>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</si>
  <si>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</si>
  <si>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</si>
  <si>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</si>
  <si>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</si>
  <si>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</si>
  <si>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</si>
  <si>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</si>
  <si>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</si>
  <si>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</si>
  <si>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</si>
  <si>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</si>
  <si>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</si>
  <si>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</si>
  <si>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</si>
  <si>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</si>
  <si>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</si>
  <si>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</si>
  <si>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</si>
  <si>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</si>
  <si>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</si>
  <si>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</si>
  <si>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</si>
  <si>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</si>
  <si>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</si>
  <si>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</si>
  <si>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</si>
  <si>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</si>
  <si>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</si>
  <si>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</si>
  <si>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</si>
  <si>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</si>
  <si>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</si>
  <si>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</si>
  <si>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</si>
  <si>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</si>
  <si>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</si>
  <si>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</si>
  <si>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</si>
  <si>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</si>
  <si>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</si>
  <si>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</si>
  <si>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</si>
  <si>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</si>
  <si>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</si>
  <si>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</si>
  <si>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</si>
  <si>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</si>
  <si>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</si>
  <si>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</si>
  <si>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</si>
  <si>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</si>
  <si>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</si>
  <si>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</si>
  <si>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</si>
  <si>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</si>
  <si>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</si>
  <si>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</si>
  <si>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</si>
  <si>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</si>
  <si>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</si>
  <si>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</si>
  <si>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</si>
  <si>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</si>
  <si>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</si>
  <si>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</si>
  <si>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</si>
  <si>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</si>
  <si>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</si>
  <si>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</si>
  <si>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</si>
  <si>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</si>
  <si>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</si>
  <si>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</si>
  <si>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</si>
  <si>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</si>
  <si>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</si>
  <si>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</si>
  <si>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</si>
  <si>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</si>
  <si>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</si>
  <si>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</si>
  <si>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</si>
  <si>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</si>
  <si>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</si>
  <si>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</si>
  <si>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</si>
  <si>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</si>
  <si>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</si>
  <si>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</si>
  <si>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</si>
  <si>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</si>
  <si>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</si>
  <si>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</si>
  <si>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</si>
  <si>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</si>
  <si>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</si>
  <si>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</si>
  <si>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</si>
  <si>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</si>
  <si>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</si>
  <si>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</si>
  <si>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</si>
  <si>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</si>
  <si>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</si>
  <si>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</si>
  <si>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</si>
  <si>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</si>
  <si>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</si>
  <si>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</si>
  <si>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</si>
  <si>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</si>
  <si>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</si>
  <si>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</si>
  <si>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</si>
  <si>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</si>
  <si>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</si>
  <si>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</si>
  <si>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</si>
  <si>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</si>
  <si>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</si>
  <si>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</si>
  <si>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</si>
  <si>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</si>
  <si>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</si>
  <si>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</si>
  <si>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</si>
  <si>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</si>
  <si>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</si>
  <si>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</si>
  <si>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</si>
  <si>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</si>
  <si>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</si>
  <si>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</si>
  <si>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</si>
  <si>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</si>
  <si>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</si>
  <si>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</si>
  <si>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</si>
  <si>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</si>
  <si>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</si>
  <si>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</si>
  <si>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</si>
  <si>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</si>
  <si>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</si>
  <si>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</si>
  <si>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</si>
  <si>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</si>
  <si>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</si>
  <si>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</si>
  <si>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</si>
  <si>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</si>
  <si>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</si>
  <si>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</si>
  <si>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</si>
  <si>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</si>
  <si>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</si>
  <si>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</si>
  <si>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</si>
  <si>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</si>
  <si>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</si>
  <si>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</si>
  <si>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</si>
  <si>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</si>
  <si>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</si>
  <si>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</si>
  <si>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</si>
  <si>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</si>
  <si>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</si>
  <si>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</si>
  <si>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</si>
  <si>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</si>
  <si>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</si>
  <si>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</si>
  <si>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</si>
  <si>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</si>
  <si>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</si>
  <si>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</si>
  <si>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</si>
  <si>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</si>
  <si>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</si>
  <si>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</si>
  <si>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</si>
  <si>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</si>
  <si>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</si>
  <si>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</si>
  <si>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</si>
  <si>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</si>
  <si>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</si>
  <si>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</si>
  <si>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</si>
  <si>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</si>
  <si>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</si>
  <si>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</si>
  <si>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</si>
  <si>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</si>
  <si>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</si>
  <si>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</si>
  <si>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</si>
  <si>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</si>
  <si>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</si>
  <si>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</si>
  <si>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</si>
  <si>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</si>
  <si>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</si>
  <si>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</si>
  <si>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</si>
  <si>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</si>
  <si>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</si>
  <si>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</si>
  <si>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</si>
  <si>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</si>
  <si>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</si>
  <si>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</si>
  <si>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</si>
  <si>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</si>
  <si>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</si>
  <si>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</si>
  <si>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</si>
  <si>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</si>
  <si>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</si>
  <si>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</si>
  <si>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</si>
  <si>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</si>
  <si>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</si>
  <si>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</si>
  <si>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</si>
  <si>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</si>
  <si>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</si>
  <si>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</si>
  <si>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</si>
  <si>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</si>
  <si>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</si>
  <si>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</si>
  <si>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</si>
  <si>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</si>
  <si>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</si>
  <si>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</si>
  <si>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</si>
  <si>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</si>
  <si>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</si>
  <si>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</si>
  <si>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</si>
  <si>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</si>
  <si>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</si>
  <si>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</si>
  <si>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</si>
  <si>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</si>
  <si>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</si>
  <si>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</si>
  <si>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</si>
  <si>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</si>
  <si>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</si>
  <si>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</si>
  <si>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</si>
  <si>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</si>
  <si>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</si>
  <si>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</si>
  <si>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</si>
  <si>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</si>
  <si>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</si>
  <si>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</si>
  <si>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</si>
  <si>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</si>
  <si>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</si>
  <si>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</si>
  <si>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</si>
  <si>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</si>
  <si>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</si>
  <si>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</si>
  <si>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</si>
  <si>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</si>
  <si>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</si>
  <si>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</si>
  <si>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</si>
  <si>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</si>
  <si>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</si>
  <si>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</si>
  <si>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</si>
  <si>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</si>
  <si>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</si>
  <si>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</si>
  <si>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</si>
  <si>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</si>
  <si>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</si>
  <si>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</si>
  <si>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</si>
  <si>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</si>
  <si>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</si>
  <si>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</si>
  <si>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</si>
  <si>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</si>
  <si>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</si>
  <si>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</si>
  <si>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</si>
  <si>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</si>
  <si>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</si>
  <si>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</si>
  <si>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</si>
  <si>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</si>
  <si>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</si>
  <si>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</si>
  <si>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</si>
  <si>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</si>
  <si>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</si>
  <si>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</si>
  <si>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</si>
  <si>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</si>
  <si>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</si>
  <si>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</si>
  <si>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</si>
  <si>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</si>
  <si>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</si>
  <si>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</si>
  <si>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</si>
  <si>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</si>
  <si>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</si>
  <si>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</si>
  <si>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</si>
  <si>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</si>
  <si>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</si>
  <si>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</si>
  <si>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</si>
  <si>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</si>
  <si>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</si>
  <si>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</si>
  <si>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</si>
  <si>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</si>
  <si>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</si>
  <si>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</si>
  <si>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</si>
  <si>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</si>
  <si>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</si>
  <si>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</si>
  <si>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</si>
  <si>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</si>
  <si>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</si>
  <si>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</si>
  <si>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</si>
  <si>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</si>
  <si>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</si>
  <si>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</si>
  <si>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</si>
  <si>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</si>
  <si>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</si>
  <si>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</si>
  <si>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</si>
  <si>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</si>
  <si>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</si>
  <si>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</si>
  <si>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</si>
  <si>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</si>
  <si>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</si>
  <si>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</si>
  <si>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</si>
  <si>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</si>
  <si>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</si>
  <si>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</si>
  <si>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</si>
  <si>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</si>
  <si>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</si>
  <si>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</si>
  <si>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</si>
  <si>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</si>
  <si>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</si>
  <si>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</si>
  <si>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</si>
  <si>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</si>
  <si>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</si>
  <si>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</si>
  <si>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</si>
  <si>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</si>
  <si>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</si>
  <si>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</si>
  <si>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</si>
  <si>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</si>
  <si>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</si>
  <si>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</si>
  <si>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</si>
  <si>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</si>
  <si>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</si>
  <si>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</si>
  <si>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</si>
  <si>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</si>
  <si>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</si>
  <si>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</si>
  <si>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</si>
  <si>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</si>
  <si>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</si>
  <si>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</si>
  <si>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</si>
  <si>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</si>
  <si>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</si>
  <si>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</si>
  <si>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</si>
  <si>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</si>
  <si>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</si>
  <si>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</si>
  <si>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</si>
  <si>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</si>
  <si>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</si>
  <si>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</si>
  <si>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</si>
  <si>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</si>
  <si>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</si>
  <si>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</si>
  <si>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</si>
  <si>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</si>
  <si>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</si>
  <si>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</si>
  <si>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</si>
  <si>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</si>
  <si>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</si>
  <si>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</si>
  <si>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</si>
  <si>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</si>
  <si>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</si>
  <si>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</si>
  <si>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</si>
  <si>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</si>
  <si>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</si>
  <si>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</si>
  <si>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</si>
  <si>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</si>
  <si>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</si>
  <si>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</si>
  <si>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</si>
  <si>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</si>
  <si>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</si>
  <si>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</si>
  <si>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</si>
  <si>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</si>
  <si>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</si>
  <si>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</si>
  <si>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</si>
  <si>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</si>
  <si>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</si>
  <si>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</si>
  <si>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</si>
  <si>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</si>
  <si>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</si>
  <si>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</si>
  <si>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</si>
  <si>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</si>
  <si>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</si>
  <si>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</si>
  <si>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</si>
  <si>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</si>
  <si>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</si>
  <si>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</si>
  <si>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</si>
  <si>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</si>
  <si>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</si>
  <si>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</si>
  <si>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</si>
  <si>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</si>
  <si>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</si>
  <si>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</si>
  <si>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</si>
  <si>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</si>
  <si>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</si>
  <si>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</si>
  <si>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</si>
  <si>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</si>
  <si>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</si>
  <si>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</si>
  <si>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</si>
  <si>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</si>
  <si>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</si>
  <si>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</si>
  <si>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</si>
  <si>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</si>
  <si>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</si>
  <si>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</si>
  <si>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</si>
  <si>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</si>
  <si>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</si>
  <si>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</si>
  <si>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</si>
  <si>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</si>
  <si>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</si>
  <si>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</si>
  <si>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</si>
  <si>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</si>
  <si>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</si>
  <si>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</si>
  <si>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</si>
  <si>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</si>
  <si>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</si>
  <si>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</si>
  <si>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</si>
  <si>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</si>
  <si>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</si>
  <si>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</si>
  <si>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</si>
  <si>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</si>
  <si>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</si>
  <si>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</si>
  <si>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</si>
  <si>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</si>
  <si>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</si>
  <si>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</si>
  <si>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</si>
  <si>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</si>
  <si>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</si>
  <si>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</si>
  <si>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</si>
  <si>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</si>
  <si>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</si>
  <si>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</si>
  <si>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</si>
  <si>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</si>
  <si>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</si>
  <si>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</si>
  <si>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</si>
  <si>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</si>
  <si>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</si>
  <si>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</si>
  <si>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</si>
  <si>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</si>
  <si>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</si>
  <si>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</si>
  <si>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</si>
  <si>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</si>
  <si>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</si>
  <si>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</si>
  <si>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</si>
  <si>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</si>
  <si>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</si>
  <si>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</si>
  <si>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</si>
  <si>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</si>
  <si>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</si>
  <si>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</si>
  <si>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</si>
  <si>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</si>
  <si>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</si>
  <si>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</si>
  <si>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</si>
  <si>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</si>
  <si>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</si>
  <si>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</si>
  <si>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</si>
  <si>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</si>
  <si>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</si>
  <si>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</si>
  <si>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</si>
  <si>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</si>
  <si>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</si>
  <si>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</si>
  <si>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</si>
  <si>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</si>
  <si>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</si>
  <si>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</si>
  <si>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</si>
  <si>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</si>
  <si>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</si>
  <si>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</si>
  <si>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</si>
  <si>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</si>
  <si>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</si>
  <si>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</si>
  <si>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</si>
  <si>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</si>
  <si>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</si>
  <si>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</si>
  <si>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</si>
  <si>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</si>
  <si>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</si>
  <si>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</si>
  <si>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</si>
  <si>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</si>
  <si>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</si>
  <si>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</si>
  <si>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</si>
  <si>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</si>
  <si>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</si>
  <si>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</si>
  <si>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</si>
  <si>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</si>
  <si>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</si>
  <si>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</si>
  <si>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</si>
  <si>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</si>
  <si>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</si>
  <si>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</si>
  <si>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</si>
  <si>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</si>
  <si>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</si>
  <si>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</si>
  <si>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</si>
  <si>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</si>
  <si>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</si>
  <si>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</si>
  <si>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</si>
  <si>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</si>
  <si>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</si>
  <si>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</si>
  <si>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</si>
  <si>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</si>
  <si>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</si>
  <si>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</si>
  <si>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</si>
  <si>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</si>
  <si>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</si>
  <si>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</si>
  <si>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</si>
  <si>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</si>
  <si>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</si>
  <si>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</si>
  <si>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</si>
  <si>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</si>
  <si>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</si>
  <si>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</si>
  <si>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</si>
  <si>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</si>
  <si>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</si>
  <si>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</si>
  <si>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</si>
  <si>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</si>
  <si>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</si>
  <si>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</si>
  <si>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</si>
  <si>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</si>
  <si>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</si>
  <si>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</si>
  <si>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</si>
  <si>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</si>
  <si>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</si>
  <si>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</si>
  <si>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</si>
  <si>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</si>
  <si>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</si>
  <si>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</si>
  <si>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</si>
  <si>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</si>
  <si>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</si>
  <si>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</si>
  <si>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</si>
  <si>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</si>
  <si>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</si>
  <si>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</si>
  <si>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</si>
  <si>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</si>
  <si>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</si>
  <si>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</si>
  <si>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</si>
  <si>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</si>
  <si>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</si>
  <si>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</si>
  <si>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</si>
  <si>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</si>
  <si>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</si>
  <si>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</si>
  <si>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</si>
  <si>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</si>
  <si>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</si>
  <si>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</si>
  <si>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</si>
  <si>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</si>
  <si>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</si>
  <si>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</si>
  <si>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</si>
  <si>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</si>
  <si>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</si>
  <si>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</si>
  <si>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</si>
  <si>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</si>
  <si>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</si>
  <si>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</si>
  <si>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</si>
  <si>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</si>
  <si>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</si>
  <si>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</si>
  <si>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</si>
  <si>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</si>
  <si>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</si>
  <si>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</si>
  <si>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</si>
  <si>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</si>
  <si>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</si>
  <si>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</si>
  <si>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</si>
  <si>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</si>
  <si>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</si>
  <si>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</si>
  <si>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</si>
  <si>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</si>
  <si>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</si>
  <si>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</si>
  <si>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</si>
  <si>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</si>
  <si>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</si>
  <si>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</si>
  <si>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</si>
  <si>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</si>
  <si>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</si>
  <si>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</si>
  <si>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</si>
  <si>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</si>
  <si>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</si>
  <si>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</si>
  <si>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</si>
  <si>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</si>
  <si>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</si>
  <si>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</si>
  <si>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</si>
  <si>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</si>
  <si>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</si>
  <si>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</si>
  <si>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</si>
  <si>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</si>
  <si>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</si>
  <si>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</si>
  <si>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</si>
  <si>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</si>
  <si>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</si>
  <si>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</si>
  <si>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</si>
  <si>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</si>
  <si>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</si>
  <si>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</si>
  <si>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</si>
  <si>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</si>
  <si>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</si>
  <si>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</si>
  <si>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</si>
  <si>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</si>
  <si>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</si>
  <si>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</si>
  <si>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</si>
  <si>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</si>
  <si>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</si>
  <si>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</si>
  <si>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</si>
  <si>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</si>
  <si>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</si>
  <si>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</si>
  <si>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</si>
  <si>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</si>
  <si>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</si>
  <si>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</si>
  <si>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</si>
  <si>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</si>
  <si>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</si>
  <si>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</si>
  <si>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</si>
  <si>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</si>
  <si>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</si>
  <si>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</si>
  <si>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</si>
  <si>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</si>
  <si>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</si>
  <si>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</si>
  <si>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</si>
  <si>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</si>
  <si>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</si>
  <si>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</si>
  <si>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</si>
  <si>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</si>
  <si>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</si>
  <si>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</si>
  <si>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</si>
  <si>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</si>
  <si>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</si>
  <si>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</si>
  <si>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</si>
  <si>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</si>
  <si>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</si>
  <si>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</si>
  <si>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</si>
  <si>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</si>
  <si>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</si>
  <si>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</si>
  <si>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</si>
  <si>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</si>
  <si>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</si>
  <si>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</si>
  <si>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</si>
  <si>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</si>
  <si>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</si>
  <si>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</si>
  <si>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</si>
  <si>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</si>
  <si>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</si>
  <si>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</si>
  <si>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</si>
  <si>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</si>
  <si>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</si>
  <si>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</si>
  <si>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</si>
  <si>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</si>
  <si>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</si>
  <si>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</si>
  <si>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</si>
  <si>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</si>
  <si>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</si>
  <si>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</si>
  <si>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</si>
  <si>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</si>
  <si>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</si>
  <si>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</si>
  <si>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</si>
  <si>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</si>
  <si>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</si>
  <si>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</si>
  <si>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</si>
  <si>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</si>
  <si>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</si>
  <si>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</si>
  <si>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</si>
  <si>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</si>
  <si>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</si>
  <si>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</si>
  <si>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</si>
  <si>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</si>
  <si>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</si>
  <si>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</si>
  <si>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</si>
  <si>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</si>
  <si>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</si>
  <si>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</si>
  <si>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</si>
  <si>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</si>
  <si>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</si>
  <si>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</si>
  <si>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</si>
  <si>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</si>
  <si>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</si>
  <si>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</si>
  <si>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</si>
  <si>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</si>
  <si>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</si>
  <si>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</si>
  <si>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</si>
  <si>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</si>
  <si>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</si>
  <si>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</si>
  <si>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</si>
  <si>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</si>
  <si>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</si>
  <si>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</si>
  <si>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</si>
  <si>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</si>
  <si>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</si>
  <si>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</si>
  <si>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</si>
  <si>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</si>
  <si>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</si>
  <si>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</si>
  <si>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</si>
  <si>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</si>
  <si>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</si>
  <si>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</si>
  <si>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</si>
  <si>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</si>
  <si>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</si>
  <si>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</si>
  <si>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</si>
  <si>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</si>
  <si>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</si>
  <si>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</si>
  <si>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</si>
  <si>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</si>
  <si>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</si>
  <si>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</si>
  <si>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</si>
  <si>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</si>
  <si>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</si>
  <si>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</si>
  <si>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</si>
  <si>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</si>
  <si>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</si>
  <si>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</si>
  <si>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</si>
  <si>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</si>
  <si>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</si>
  <si>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</si>
  <si>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</si>
  <si>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</si>
  <si>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</si>
  <si>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</si>
  <si>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</si>
  <si>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</si>
  <si>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</si>
  <si>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</si>
  <si>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</si>
  <si>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</si>
  <si>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</si>
  <si>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</si>
  <si>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</si>
  <si>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</si>
  <si>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</si>
  <si>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</si>
  <si>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</si>
  <si>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</si>
  <si>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</si>
  <si>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</si>
  <si>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</si>
  <si>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</si>
  <si>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</si>
  <si>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</si>
  <si>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</si>
  <si>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</si>
  <si>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</si>
  <si>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</si>
  <si>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</si>
  <si>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</si>
  <si>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</si>
  <si>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</si>
  <si>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</si>
  <si>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</si>
  <si>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</si>
  <si>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</si>
  <si>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</si>
  <si>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</si>
  <si>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</si>
  <si>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</si>
  <si>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</si>
  <si>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</si>
  <si>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</si>
  <si>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</si>
  <si>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</si>
  <si>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</si>
  <si>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</si>
  <si>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</si>
  <si>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</si>
  <si>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</si>
  <si>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</si>
  <si>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</si>
  <si>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</si>
  <si>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</si>
  <si>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</si>
  <si>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</si>
  <si>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</si>
  <si>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</si>
  <si>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</si>
  <si>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</si>
  <si>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</si>
  <si>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</si>
  <si>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</si>
  <si>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</si>
  <si>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</si>
  <si>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</si>
  <si>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</si>
  <si>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</si>
  <si>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</si>
  <si>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</si>
  <si>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</si>
  <si>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</si>
  <si>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</si>
  <si>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</si>
  <si>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</si>
  <si>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</si>
  <si>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</si>
  <si>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</si>
  <si>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</si>
  <si>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</si>
  <si>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</si>
  <si>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</si>
  <si>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</si>
  <si>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</si>
  <si>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</si>
  <si>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</si>
  <si>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</si>
  <si>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</si>
  <si>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</si>
  <si>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</si>
  <si>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</si>
  <si>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</si>
  <si>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</si>
  <si>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</si>
  <si>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</si>
  <si>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</si>
  <si>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</si>
  <si>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</si>
  <si>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</si>
  <si>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</si>
  <si>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</si>
  <si>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</si>
  <si>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</si>
  <si>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</si>
  <si>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</si>
  <si>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</si>
  <si>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</si>
  <si>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</si>
  <si>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</si>
  <si>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</si>
  <si>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</si>
  <si>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</si>
  <si>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</si>
  <si>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</si>
  <si>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</si>
  <si>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</si>
  <si>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</si>
  <si>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</si>
  <si>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</si>
  <si>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</si>
  <si>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</si>
  <si>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</si>
  <si>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</si>
  <si>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</si>
  <si>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</si>
  <si>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</si>
  <si>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</si>
  <si>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</si>
  <si>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</si>
  <si>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</si>
  <si>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</si>
  <si>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</si>
  <si>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</si>
  <si>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</si>
  <si>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</si>
  <si>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</si>
  <si>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</si>
  <si>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</si>
  <si>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</si>
  <si>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</si>
  <si>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</si>
  <si>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</si>
  <si>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</si>
  <si>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</si>
  <si>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</si>
  <si>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</si>
  <si>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</si>
  <si>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</si>
  <si>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</si>
  <si>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</si>
  <si>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</si>
  <si>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</si>
  <si>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</si>
  <si>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</si>
  <si>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</si>
  <si>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</si>
  <si>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</si>
  <si>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</si>
  <si>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</si>
  <si>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</si>
  <si>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</si>
  <si>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</si>
  <si>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</si>
  <si>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</si>
  <si>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</si>
  <si>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</si>
  <si>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</si>
  <si>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</si>
  <si>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</si>
  <si>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</si>
  <si>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</si>
  <si>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</si>
  <si>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</si>
  <si>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</si>
  <si>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</si>
  <si>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</si>
  <si>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</si>
  <si>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</si>
  <si>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</si>
  <si>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</si>
  <si>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</si>
  <si>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</si>
  <si>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</si>
  <si>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</si>
  <si>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</si>
  <si>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</si>
  <si>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</si>
  <si>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</si>
  <si>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</si>
  <si>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</si>
  <si>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</si>
  <si>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</si>
  <si>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</si>
  <si>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</si>
  <si>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</si>
  <si>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</si>
  <si>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</si>
  <si>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</si>
  <si>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</si>
  <si>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</si>
  <si>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</si>
  <si>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</si>
  <si>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</si>
  <si>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</si>
  <si>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</si>
  <si>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</si>
  <si>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</si>
  <si>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</si>
  <si>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</si>
  <si>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</si>
  <si>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</si>
  <si>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</si>
  <si>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</si>
  <si>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</si>
  <si>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</si>
  <si>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</si>
  <si>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</si>
  <si>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</si>
  <si>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</si>
  <si>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</si>
  <si>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</si>
  <si>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</si>
  <si>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</si>
  <si>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</si>
  <si>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</si>
  <si>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</si>
  <si>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</si>
  <si>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</si>
  <si>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</si>
  <si>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</si>
  <si>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</si>
  <si>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</si>
  <si>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</si>
  <si>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</si>
  <si>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</si>
  <si>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</si>
  <si>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</si>
  <si>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</si>
  <si>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</si>
  <si>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</si>
  <si>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</si>
  <si>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</si>
  <si>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</si>
  <si>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</si>
  <si>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</si>
  <si>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</si>
  <si>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</si>
  <si>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</si>
  <si>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</si>
  <si>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</si>
  <si>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</si>
  <si>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</si>
  <si>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</si>
  <si>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</si>
  <si>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</si>
  <si>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</si>
  <si>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</si>
  <si>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</si>
  <si>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</si>
  <si>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</si>
  <si>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</si>
  <si>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</si>
  <si>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</si>
  <si>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</si>
  <si>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</si>
  <si>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</si>
  <si>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</si>
  <si>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</si>
  <si>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</si>
  <si>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</si>
  <si>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</si>
  <si>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</si>
  <si>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</si>
  <si>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</si>
  <si>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</si>
  <si>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</si>
  <si>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</si>
  <si>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</si>
  <si>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</si>
  <si>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</si>
  <si>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</si>
  <si>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</si>
  <si>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</si>
  <si>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</si>
  <si>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</si>
  <si>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</si>
  <si>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</si>
  <si>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</si>
  <si>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</si>
  <si>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</si>
  <si>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</si>
  <si>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</si>
  <si>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</si>
  <si>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</si>
  <si>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</si>
  <si>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</si>
  <si>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</si>
  <si>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</si>
  <si>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</si>
  <si>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</si>
  <si>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</si>
  <si>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</si>
  <si>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</si>
  <si>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</si>
  <si>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</si>
  <si>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</si>
  <si>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</si>
  <si>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</si>
  <si>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</si>
  <si>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</si>
  <si>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</si>
  <si>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</si>
  <si>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</si>
  <si>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</si>
  <si>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</si>
  <si>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</si>
  <si>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</si>
  <si>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</si>
  <si>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</si>
  <si>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</si>
  <si>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</si>
  <si>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</si>
  <si>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</si>
  <si>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</si>
  <si>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</si>
  <si>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</si>
  <si>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</si>
  <si>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</si>
  <si>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</si>
  <si>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</si>
  <si>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</si>
  <si>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</si>
  <si>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</si>
  <si>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</si>
  <si>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</si>
  <si>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</si>
  <si>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</si>
  <si>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</si>
  <si>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</si>
  <si>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</si>
  <si>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</si>
  <si>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</si>
  <si>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</si>
  <si>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</si>
  <si>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</si>
  <si>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</si>
  <si>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</si>
  <si>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</si>
  <si>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</si>
  <si>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</si>
  <si>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</si>
  <si>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</si>
  <si>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</si>
  <si>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</si>
  <si>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</si>
  <si>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</si>
  <si>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</si>
  <si>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</si>
  <si>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</si>
  <si>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</si>
  <si>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</si>
  <si>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</si>
  <si>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</si>
  <si>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</si>
  <si>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</si>
  <si>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</si>
  <si>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</si>
  <si>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</si>
  <si>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</si>
  <si>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</si>
  <si>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</si>
  <si>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</si>
  <si>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</si>
  <si>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</si>
  <si>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</si>
  <si>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</si>
  <si>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</si>
  <si>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</si>
  <si>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</si>
  <si>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</si>
  <si>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</si>
  <si>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</si>
  <si>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</si>
  <si>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</si>
  <si>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</si>
  <si>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</si>
  <si>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</si>
  <si>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</si>
  <si>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</si>
  <si>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</si>
  <si>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</si>
  <si>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</si>
  <si>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</si>
  <si>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</si>
  <si>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</si>
  <si>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</si>
  <si>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</si>
  <si>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</si>
  <si>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</si>
  <si>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</si>
  <si>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</si>
  <si>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</si>
  <si>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</si>
  <si>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</si>
  <si>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</si>
  <si>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</si>
  <si>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</si>
  <si>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</si>
  <si>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</si>
  <si>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</si>
  <si>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</si>
  <si>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</si>
  <si>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</si>
  <si>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</si>
  <si>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</si>
  <si>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</si>
  <si>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</si>
  <si>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</si>
  <si>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</si>
  <si>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</si>
  <si>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</si>
  <si>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</si>
  <si>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</si>
  <si>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</si>
  <si>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</si>
  <si>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</si>
  <si>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</si>
  <si>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</si>
  <si>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</si>
  <si>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</si>
  <si>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</si>
  <si>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</si>
  <si>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</si>
  <si>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</si>
  <si>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</si>
  <si>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</si>
  <si>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</si>
  <si>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</si>
  <si>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</si>
  <si>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</si>
  <si>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</si>
  <si>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</si>
  <si>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</si>
  <si>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</si>
  <si>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</si>
  <si>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</si>
  <si>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</si>
  <si>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</si>
  <si>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</si>
  <si>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</si>
  <si>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</si>
  <si>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</si>
  <si>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</si>
  <si>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</si>
  <si>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</si>
  <si>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</si>
  <si>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</si>
  <si>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</si>
  <si>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</si>
  <si>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</si>
  <si>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</si>
  <si>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</si>
  <si>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</si>
  <si>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</si>
  <si>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</si>
  <si>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</si>
  <si>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</si>
  <si>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</si>
  <si>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</si>
  <si>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</si>
  <si>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</si>
  <si>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</si>
  <si>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</si>
  <si>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</si>
  <si>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</si>
  <si>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</si>
  <si>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</si>
  <si>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</si>
  <si>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</si>
  <si>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</si>
  <si>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</si>
  <si>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</si>
  <si>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</si>
  <si>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</si>
  <si>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</si>
  <si>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</si>
  <si>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</si>
  <si>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</si>
  <si>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</si>
  <si>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</si>
  <si>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</si>
  <si>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</si>
  <si>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</si>
  <si>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</si>
  <si>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</si>
  <si>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</si>
  <si>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</si>
  <si>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</si>
  <si>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</si>
  <si>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</si>
  <si>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</si>
  <si>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</si>
  <si>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</si>
  <si>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</si>
  <si>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</si>
  <si>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</si>
  <si>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</si>
  <si>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</si>
  <si>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</si>
  <si>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</si>
  <si>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</si>
  <si>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</si>
  <si>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</si>
  <si>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</si>
  <si>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</si>
  <si>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</si>
  <si>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</si>
  <si>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</si>
  <si>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</si>
  <si>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</si>
  <si>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</si>
  <si>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</si>
  <si>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</si>
  <si>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</si>
  <si>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</si>
  <si>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</si>
  <si>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</si>
  <si>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</si>
  <si>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</si>
  <si>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</si>
  <si>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</si>
  <si>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</si>
  <si>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</si>
  <si>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</si>
  <si>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</si>
  <si>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</si>
  <si>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</si>
  <si>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</si>
  <si>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</si>
  <si>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</si>
  <si>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</si>
  <si>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</si>
  <si>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</si>
  <si>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</si>
  <si>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</si>
  <si>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</si>
  <si>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</si>
  <si>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</si>
  <si>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</si>
  <si>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</si>
  <si>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</si>
  <si>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</si>
  <si>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</si>
  <si>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</si>
  <si>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</si>
  <si>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</si>
  <si>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</si>
  <si>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</si>
  <si>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</si>
  <si>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</si>
  <si>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</si>
  <si>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</si>
  <si>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</si>
  <si>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</si>
  <si>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</si>
  <si>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</si>
  <si>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</si>
  <si>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</si>
  <si>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</si>
  <si>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</si>
  <si>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</si>
  <si>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</si>
  <si>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</si>
  <si>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</si>
  <si>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</si>
  <si>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</si>
  <si>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</si>
  <si>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</si>
  <si>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</si>
  <si>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</si>
  <si>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</si>
  <si>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</si>
  <si>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</si>
  <si>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</si>
  <si>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</si>
  <si>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</si>
  <si>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</si>
  <si>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</si>
  <si>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</si>
  <si>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</si>
  <si>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</si>
  <si>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</si>
  <si>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</si>
  <si>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</si>
  <si>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</si>
  <si>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</si>
  <si>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</si>
  <si>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</si>
  <si>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</si>
  <si>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</si>
  <si>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</si>
  <si>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</si>
  <si>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</si>
  <si>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</si>
  <si>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</si>
  <si>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</si>
  <si>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</si>
  <si>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</si>
  <si>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</si>
  <si>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</si>
  <si>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</si>
  <si>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</si>
  <si>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</si>
  <si>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</si>
  <si>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</si>
  <si>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</si>
  <si>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</si>
  <si>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</si>
  <si>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</si>
  <si>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</si>
  <si>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</si>
  <si>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</si>
  <si>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</si>
  <si>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</si>
  <si>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</si>
  <si>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</si>
  <si>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</si>
  <si>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</si>
  <si>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</si>
  <si>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</si>
  <si>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</si>
  <si>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</si>
  <si>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</si>
  <si>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</si>
  <si>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</si>
  <si>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</si>
  <si>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</si>
  <si>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</si>
  <si>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</si>
  <si>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</si>
  <si>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</si>
  <si>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</si>
  <si>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</si>
  <si>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</si>
  <si>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</si>
  <si>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</si>
  <si>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</si>
  <si>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</si>
  <si>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</si>
  <si>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</si>
  <si>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</si>
  <si>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</si>
  <si>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</si>
  <si>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</si>
  <si>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</si>
  <si>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</si>
  <si>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</si>
  <si>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</si>
  <si>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</si>
  <si>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</si>
  <si>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</si>
  <si>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</si>
  <si>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</si>
  <si>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</si>
  <si>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</si>
  <si>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</si>
  <si>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</si>
  <si>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</si>
  <si>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</si>
  <si>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</si>
  <si>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</si>
  <si>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</si>
  <si>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</si>
  <si>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</si>
  <si>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</si>
  <si>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</si>
  <si>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</si>
  <si>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</si>
  <si>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</si>
  <si>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</si>
  <si>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</si>
  <si>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</si>
  <si>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</si>
  <si>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</si>
  <si>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</si>
  <si>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</si>
  <si>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</si>
  <si>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</si>
  <si>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</si>
  <si>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</si>
  <si>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</si>
  <si>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</si>
  <si>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</si>
  <si>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</si>
  <si>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</si>
  <si>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</si>
  <si>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</si>
  <si>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</si>
  <si>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</si>
  <si>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</si>
  <si>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</si>
  <si>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</si>
  <si>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</si>
  <si>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</si>
  <si>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</si>
  <si>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</si>
  <si>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</si>
  <si>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</si>
  <si>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</si>
  <si>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</si>
  <si>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</si>
  <si>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</si>
  <si>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</si>
  <si>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</si>
  <si>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</si>
  <si>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</si>
  <si>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</si>
  <si>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</si>
  <si>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</si>
  <si>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</si>
  <si>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</si>
  <si>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</si>
  <si>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</si>
  <si>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</si>
  <si>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</si>
  <si>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</si>
  <si>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</si>
  <si>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</si>
  <si>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</si>
  <si>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</si>
  <si>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</si>
  <si>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</si>
  <si>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</si>
  <si>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</si>
  <si>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</si>
  <si>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</si>
  <si>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</si>
  <si>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</si>
  <si>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</si>
  <si>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</si>
  <si>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</si>
  <si>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</si>
  <si>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</si>
  <si>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</si>
  <si>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</si>
  <si>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</si>
  <si>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</si>
  <si>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</si>
  <si>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</si>
  <si>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</si>
  <si>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</si>
  <si>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</si>
  <si>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</si>
  <si>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</si>
  <si>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</si>
  <si>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</si>
  <si>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</si>
  <si>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</si>
  <si>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</si>
  <si>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</si>
  <si>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</si>
  <si>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</si>
  <si>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</si>
  <si>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</si>
  <si>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</si>
  <si>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</si>
  <si>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</si>
  <si>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</si>
  <si>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</si>
  <si>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</si>
  <si>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</si>
  <si>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</si>
  <si>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</si>
  <si>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</si>
  <si>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</si>
  <si>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</si>
  <si>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</si>
  <si>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</si>
  <si>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</si>
  <si>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</si>
  <si>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</si>
  <si>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</si>
  <si>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</si>
  <si>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</si>
  <si>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</si>
  <si>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</si>
  <si>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</si>
  <si>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</si>
  <si>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</si>
  <si>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</si>
  <si>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</si>
  <si>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</si>
  <si>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</si>
  <si>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</si>
  <si>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</si>
  <si>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</si>
  <si>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</si>
  <si>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</si>
  <si>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</si>
  <si>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</si>
  <si>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</si>
  <si>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</si>
  <si>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</si>
  <si>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</si>
  <si>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</si>
  <si>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</si>
  <si>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</si>
  <si>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</si>
  <si>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</si>
  <si>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</si>
  <si>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</si>
  <si>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</si>
  <si>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</si>
  <si>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</si>
  <si>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</si>
  <si>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</si>
  <si>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</si>
  <si>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</si>
  <si>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</si>
  <si>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</si>
  <si>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</si>
  <si>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</si>
  <si>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on way need 90 min  </t>
  </si>
  <si>
    <t>PCM-20251010-00000192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</si>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</sst>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A8" sqref="A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277.20958900463302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0.26891770833753981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1.6105208334920462E-2</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t="s">
        <v>38970</v>
      </c>
      <c r="B5" s="142" t="str">
        <f>IFERROR(VLOOKUP(D5,DB!A:K,11,0),"")</f>
        <v>R1</v>
      </c>
      <c r="C5" s="142">
        <v>1</v>
      </c>
      <c r="D5" s="142" t="s">
        <v>19993</v>
      </c>
      <c r="E5" s="143" t="s">
        <v>38964</v>
      </c>
      <c r="F5" s="144">
        <v>45940.148449074077</v>
      </c>
      <c r="G5" s="145">
        <f ca="1">IFERROR(NOW()-F5,"")</f>
        <v>9.5658564823679626E-3</v>
      </c>
      <c r="H5" s="144">
        <v>45940.143599537034</v>
      </c>
      <c r="I5" s="142" t="str">
        <f>IFERROR(VLOOKUP(D5,DB!A:F,6,0),"")</f>
        <v>SCECO</v>
      </c>
      <c r="J5" s="65" t="str">
        <f>IFERROR(VLOOKUP(D5,DB!A:G,7,0),"")</f>
        <v>Dead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45940.158014930559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45940.158014930559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45940.158014930559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45940.158014930559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45940.158014930559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45940.158014930559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45940.158014930559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45940.158014930559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45940.158014930559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45940.158014930559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45940.158014930559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45940.158014930559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45940.158014930559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45940.158014930559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45940.158014930559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45940.158014930559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45940.158014930559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45940.158014930559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45940.158014930559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45940.158014930559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45940.158014930559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45940.158014930559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45940.158014930559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45940.158014930559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45940.158014930559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45940.158014930559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45940.158014930559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45940.158014930559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45940.158014930559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45940.158014930559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45940.158014930559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45940.158014930559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45940.158014930559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45940.158014930559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45940.158014930559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45940.158014930559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45940.158014930559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45940.158014930559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45940.158014930559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45940.158014930559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45940.158014930559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45940.158014930559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45940.158014930559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45940.158014930559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45940.158014930559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45940.158014930559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45940.158014930559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45940.158014930559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45940.158014930559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45940.158014930559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45940.158014930559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45940.158014930559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45940.158014930559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45940.158014930559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45940.158014930559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45940.158014930559</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F1DE389F-B47F-495F-B1BA-3151BD8928D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133.43093159722775</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115.15817696759768</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0.44484363426454365</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9651</v>
      </c>
      <c r="E7" s="120" t="s">
        <v>38964</v>
      </c>
      <c r="F7" s="121">
        <v>45940.046620370369</v>
      </c>
      <c r="G7" s="122">
        <f ca="1">IFERROR(NOW()-F7,"-")</f>
        <v>0.11139456019009231</v>
      </c>
      <c r="H7" s="121">
        <v>45939.997314814813</v>
      </c>
      <c r="I7" s="18" t="str">
        <f>IFERROR(VLOOKUP(D7,DB!A:F,6,0),"")</f>
        <v>SCECO</v>
      </c>
      <c r="J7" s="18" t="str">
        <f>IFERROR(VLOOKUP(D7,DB!A:G,7,0),"")</f>
        <v>In progress</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45940.158014930559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45940.158014930559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45940.158014930559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45940.158014930559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45940.158014930559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45940.158014930559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45940.158014930559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45940.158014930559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45940.158014930559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45940.158014930559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45940.158014930559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45940.158014930559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45940.158014930559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45940.158014930559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45940.158014930559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45940.158014930559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45940.158014930559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45940.158014930559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45940.158014930559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45940.158014930559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45940.158014930559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45940.158014930559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45940.158014930559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45940.158014930559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45940.158014930559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45940.158014930559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45940.158014930559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45940.158014930559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45940.158014930559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45940.158014930559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45940.158014930559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45940.158014930559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45940.158014930559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45940.158014930559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45940.158014930559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45940.158014930559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45940.158014930559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45940.158014930559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45940.158014930559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45940.158014930559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45940.158014930559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45940.158014930559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45940.158014930559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45940.158014930559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45940.158014930559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45940.158014930559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45940.158014930559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45940.158014930559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45940.158014930559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45940.158014930559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45940.158014930559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45940.158014930559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45940.158014930559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45940.158014930559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45940.158014930559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45940.158014930559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45940.158014930559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45940.158014930559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45940.158014930559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45940.158014930559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45940.158014930559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45940.158014930559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45940.158014930559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45940.158014930559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45940.158014930559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45940.158014930559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45940.158014930559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45940.158014930559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45940.158014930559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45940.158014930559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45940.158014930559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45940.158014930559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45940.158014930559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45940.158014930559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45940.158014930559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45940.158014930559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45940.158014930559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45940.158014930559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45940.158014930559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45940.158014930559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45940.158014930559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45940.158014930559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45940.158014930559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45940.158014930559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45940.158014930559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45940.158014930559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45940.158014930559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45940.158014930559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45940.158014930559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45940.158014930559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45940.158014930559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45940.158014930559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45940.158014930559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45940.158014930559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45940.158014930559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45940.158014930559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45940.158014930559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45940.158014930559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45940.158014930559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45940.158014930559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45940.158014930559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45940.158014930559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45940.158014930559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45940.158014930559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45940.158014930559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45940.158014930559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45940.158014930559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45940.158014930559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45940.158014930559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45940.158014930559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45940.158014930559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45940.158014930559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45940.158014930559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45940.158014930559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45940.158014930559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45940.158014930559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45940.158014930559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45940.158014930559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45940.158014930559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45940.158014930559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45940.158014930559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45940.158014930559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45940.158014930559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45940.158014930559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45940.158014930559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45940.158014930559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45940.158014930559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45940.158014930559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45940.158014930559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45940.158014930559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45940.158014930559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45940.158014930559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45940.158014930559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45940.158014930559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45940.158014930559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45940.158014930559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45940.158014930559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45940.158014930559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45940.158014930559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45940.158014930559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45940.158014930559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45940.158014930559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45940.158014930559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45940.158014930559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45940.158014930559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45940.158014930559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45940.158014930559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45940.158014930559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45940.158014930559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45940.158014930559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45940.158014930559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45940.158014930559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45940.158014930559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45940.158014930559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45940.158014930559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45940.158014930559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45940.158014930559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45940.158014930559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45940.158014930559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45940.158014930559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45940.158014930559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45940.158014930559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45940.158014930559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45940.158014930559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45940.158014930559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45940.158014930559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45940.158014930559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45940.158014930559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45940.158014930559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45940.158014930559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45940.158014930559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45940.158014930559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45940.158014930559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45940.158014930559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45940.158014930559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45940.158014930559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45940.158014930559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45940.158014930559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45940.158014930559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45940.158014930559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45940.158014930559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45940.158014930559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45940.158014930559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45940.158014930559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45940.158014930559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45940.158014930559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45940.158014930559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45940.158014930559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45940.158014930559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45940.158014930559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45940.158014930559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45940.158014930559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45940.158014930559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45940.158014930559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45940.158014930559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45940.158014930559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45940.158014930559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45940.158014930559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45940.158014930559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45940.158014930559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45940.158014930559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45940.158014930559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45940.158014930559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45940.158014930559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45940.158014930559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45940.158014930559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45940.158014930559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45940.158014930559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45940.158014930559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45940.158014930559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45940.158014930559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45940.158014930559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45940.158014930559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45940.158014930559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45940.158014930559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45940.158014930559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45940.158014930559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45940.158014930559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45940.158014930559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45940.158014930559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45940.158014930559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45940.158014930559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45940.158014930559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45940.158014930559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45940.158014930559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45940.158014930559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45940.158014930559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45940.158014930559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45940.158014930559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45940.158014930559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45940.158014930559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45940.158014930559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45940.158014930559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45940.158014930559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45940.158014930559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45940.158014930559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45940.158014930559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45940.158014930559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45940.158014930559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45940.158014930559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45940.158014930559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45940.158014930559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45940.158014930559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45940.158014930559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45940.158014930559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45940.158014930559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45940.158014930559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45940.158014930559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45940.158014930559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45940.158014930559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45940.158014930559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45940.158014930559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45940.158014930559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45940.158014930559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45940.158014930559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45940.158014930559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45940.158014930559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45940.158014930559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45940.158014930559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45940.158014930559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45940.158014930559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45940.158014930559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45940.158014930559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45940.158014930559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45940.158014930559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45940.158014930559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45940.158014930559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45940.158014930559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45940.158014930559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45940.158014930559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45940.158014930559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45940.158014930559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45940.158014930559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45940.158014930559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45940.158014930559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45940.158014930559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45940.158014930559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45940.158014930559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45940.158014930559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45940.158014930559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45940.158014930559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45940.158014930559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45940.158014930559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45940.158014930559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45940.158014930559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45940.158014930559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45940.158014930559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45940.158014930559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45940.158014930559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45940.158014930559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45940.158014930559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45940.158014930559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45940.158014930559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45940.158014930559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45940.158014930559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45940.158014930559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45940.158014930559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45940.158014930559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45940.158014930559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45940.158014930559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45940.158014930559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45940.158014930559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45940.158014930559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45940.158014930559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45940.158014930559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45940.158014930559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45940.158014930559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45940.158014930559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45940.158014930559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45940.158014930559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45940.158014930559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45940.158014930559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45940.158014930559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45940.158014930559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45940.158014930559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45940.158014930559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45940.158014930559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45940.158014930559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45940.158014930559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45940.158014930559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45940.158014930559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45940.158014930559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45940.158014930559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45940.158014930559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45940.158014930559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45940.158014930559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45940.158014930559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45940.158014930559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45940.158014930559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45940.158014930559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45940.158014930559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45940.158014930559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45940.158014930559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45940.158014930559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45940.158014930559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45940.158014930559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45940.158014930559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45940.158014930559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45940.158014930559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45940.158014930559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45940.158014930559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45940.158014930559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45940.158014930559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45940.158014930559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45940.158014930559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45940.158014930559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45940.158014930559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45940.158014930559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45940.158014930559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45940.158014930559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45940.158014930559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45940.158014930559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45940.158014930559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45940.158014930559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45940.158014930559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45940.158014930559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45940.158014930559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45940.158014930559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45940.158014930559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45940.158014930559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45940.158014930559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45940.158014930559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45940.158014930559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45940.158014930559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45940.158014930559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45940.158014930559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45940.158014930559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45940.158014930559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45940.158014930559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45940.158014930559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45940.158014930559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45940.158014930559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45940.158014930559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45940.158014930559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45940.158014930559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45940.158014930559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45940.158014930559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45940.158014930559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45940.158014930559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45940.158014930559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45940.158014930559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45940.158014930559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45940.158014930559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45940.158014930559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45940.158014930559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45940.158014930559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45940.158014930559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45940.158014930559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45940.158014930559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45940.158014930559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45940.158014930559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45940.158014930559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45940.158014930559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45940.158014930559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45940.158014930559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45940.158014930559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45940.158014930559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45940.158014930559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45940.158014930559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45940.158014930559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45940.158014930559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45940.158014930559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45940.158014930559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45940.158014930559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45940.158014930559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45940.158014930559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45940.158014930559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45940.158014930559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45940.158014930559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45940.158014930559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45940.158014930559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45940.158014930559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45940.158014930559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45940.158014930559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45940.158014930559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45940.158014930559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45940.158014930559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45940.158014930559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45940.158014930559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45940.158014930559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45940.158014930559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45940.158014930559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45940.158014930559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45940.158014930559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45940.158014930559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45940.158014930559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45940.158014930559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45940.158014930559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45940.158014930559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45940.158014930559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45940.158014930559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45940.158014930559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45940.158014930559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45940.158014930559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45940.158014930559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45940.158014930559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45940.158014930559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45940.158014930559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45940.158014930559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45940.158014930559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45940.158014930559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45940.158014930559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45940.158014930559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45940.158014930559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45940.158014930559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45940.158014930559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45940.158014930559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45940.158014930559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45940.158014930559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45940.158014930559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45940.158014930559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45940.158014930559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45940.158014930559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45940.158014930559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45940.158014930559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45940.158014930559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45940.158014930559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45940.158014930559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45940.158014930559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45940.158014930559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45940.158014930559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45940.158014930559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45940.158014930559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45940.158014930559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45940.158014930559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45940.158014930559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45940.158014930559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45940.158014930559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45940.158014930559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45940.158014930559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45940.158014930559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45940.158014930559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45940.158014930559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45940.158014930559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45940.158014930559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45940.158014930559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45940.158014930559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45940.158014930559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45940.158014930559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45940.158014930559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45940.158014930559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45940.158014930559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45940.158014930559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45940.158014930559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45940.158014930559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45940.158014930559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45940.158014930559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45940.158014930559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45940.158014930559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45940.158014930559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45940.158014930559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45940.158014930559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45940.158014930559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45940.158014930559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45940.158014930559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45940.158014930559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45940.158014930559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45940.158014930559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45940.158014930559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45940.158014930559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45940.158014930559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45940.158014930559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45940.158014930559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45940.158014930559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45940.158014930559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45940.158014930559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45940.158014930559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45940.158014930559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45940.158014930559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45940.158014930559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45940.158014930559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45940.158014930559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45940.158014930559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45940.158014930559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45940.158014930559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45940.158014930559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45940.158014930559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45940.158014930559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45940.158014930559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45940.158014930559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45940.158014930559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45940.158014930559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45940.158014930559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45940.158014930559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45940.158014930559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45940.158014930559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45940.158014930559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45940.158014930559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45940.158014930559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45940.158014930559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45940.158014930559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45940.158014930559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45940.158014930559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45940.158014930559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45940.158014930559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45940.158014930559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45940.158014930559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45940.158014930559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45940.158014930559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45940.158014930559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45940.158014930559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45940.158014930559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45940.158014930559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45940.158014930559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45940.158014930559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45940.158014930559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45940.158014930559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45940.158014930559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45940.158014930559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45940.158014930559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45940.158014930559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45940.158014930559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45940.158014930559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45940.158014930559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45940.158014930559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45940.158014930559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45940.158014930559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45940.158014930559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45940.158014930559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45940.158014930559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45940.158014930559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45940.158014930559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45940.158014930559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45940.158014930559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45940.158014930559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45940.158014930559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45940.158014930559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45940.158014930559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45940.158014930559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45940.158014930559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45940.158014930559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45940.158014930559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45940.158014930559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45940.158014930559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45940.158014930559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45940.158014930559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45940.158014930559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45940.158014930559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45940.158014930559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45940.158014930559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45940.158014930559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45940.158014930559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45940.158014930559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45940.158014930559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45940.158014930559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45940.158014930559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45940.158014930559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45940.158014930559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45940.158014930559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45940.158014930559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45940.158014930559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45940.158014930559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45940.158014930559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45940.158014930559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45940.158014930559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45940.158014930559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45940.158014930559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45940.158014930559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45940.158014930559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45940.158014930559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45940.158014930559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45940.158014930559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45940.158014930559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45940.158014930559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45940.158014930559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45940.158014930559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45940.158014930559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45940.158014930559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45940.158014930559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45940.158014930559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45940.158014930559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45940.158014930559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45940.158014930559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45940.158014930559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45940.158014930559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45940.158014930559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45940.158014930559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45940.158014930559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45940.158014930559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45940.158014930559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45940.158014930559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45940.158014930559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45940.158014930559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45940.158014930559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45940.158014930559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45940.158014930559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45940.158014930559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45940.158014930559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45940.158014930559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45940.158014930559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45940.158014930559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45940.158014930559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45940.158014930559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45940.158014930559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45940.158014930559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45940.158014930559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45940.158014930559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45940.158014930559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45940.158014930559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45940.158014930559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45940.158014930559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45940.158014930559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45940.158014930559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45940.158014930559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45940.158014930559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45940.158014930559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45940.158014930559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45940.158014930559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45940.158014930559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45940.158014930559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45940.158014930559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45940.158014930559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45940.158014930559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45940.158014930559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45940.158014930559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45940.158014930559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45940.158014930559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45940.158014930559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45940.158014930559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45940.158014930559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45940.158014930559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45940.158014930559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45940.158014930559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45940.158014930559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45940.158014930559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45940.158014930559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45940.158014930559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45940.158014930559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45940.158014930559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45940.158014930559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45940.158014930559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45940.158014930559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45940.158014930559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45940.158014930559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45940.158014930559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45940.158014930559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45940.158014930559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45940.158014930559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45940.158014930559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45940.158014930559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45940.158014930559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45940.158014930559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45940.158014930559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45940.158014930559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45940.158014930559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45940.158014930559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45940.158014930559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45940.158014930559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45940.158014930559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45940.158014930559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45940.158014930559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45940.158014930559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45940.158014930559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45940.158014930559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45940.158014930559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45940.158014930559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45940.158014930559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45940.158014930559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45940.158014930559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45940.158014930559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45940.158014930559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45940.158014930559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45940.158014930559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45940.158014930559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45940.158014930559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45940.158014930559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45940.158014930559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45940.158014930559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45940.158014930559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45940.158014930559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45940.158014930559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45940.158014930559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45940.158014930559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45940.158014930559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45940.158014930559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45940.158014930559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45940.158014930559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45940.158014930559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45940.158014930559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45940.158014930559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45940.158014930559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45940.158014930559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45940.158014930559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45940.158014930559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45940.158014930559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45940.158014930559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45940.158014930559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45940.158014930559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45940.158014930559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45940.158014930559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45940.158014930559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45940.158014930559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45940.158014930559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45940.158014930559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45940.158014930559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45940.158014930559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45940.158014930559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45940.158014930559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45940.158014930559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45940.158014930559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45940.158014930559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45940.158014930559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45940.158014930559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45940.158014930559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45940.158014930559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45940.158014930559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45940.158014930559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45940.158014930559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45940.158014930559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45940.158014930559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45940.158014930559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45940.158014930559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45940.158014930559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45940.158014930559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45940.158014930559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45940.158014930559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45940.158014930559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45940.158014930559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45940.158014930559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45940.158014930559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45940.158014930559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45940.158014930559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45940.158014930559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45940.158014930559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45940.158014930559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45940.158014930559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45940.158014930559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45940.158014930559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45940.158014930559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45940.158014930559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45940.158014930559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45940.158014930559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45940.158014930559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45940.158014930559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45940.158014930559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45940.158014930559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45940.158014930559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45940.158014930559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45940.158014930559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45940.158014930559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45940.158014930559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45940.158014930559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45940.158014930559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45940.158014930559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45940.158014930559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45940.158014930559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45940.158014930559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45940.158014930559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45940.158014930559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45940.158014930559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45940.158014930559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45940.158014930559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45940.158014930559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45940.158014930559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45940.158014930559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45940.158014930559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45940.158014930559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45940.158014930559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45940.158014930559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45940.158014930559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45940.158014930559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45940.158014930559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45940.158014930559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45940.158014930559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45940.158014930559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45940.158014930559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45940.158014930559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45940.158014930559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45940.158014930559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45940.158014930559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45940.158014930559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45940.158014930559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45940.158014930559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45940.158014930559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45940.158014930559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45940.158014930559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45940.158014930559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45940.158014930559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45940.158014930559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45940.158014930559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45940.158014930559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45940.158014930559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45940.158014930559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45940.158014930559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45940.158014930559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45940.158014930559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45940.158014930559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45940.158014930559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45940.158014930559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45940.158014930559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45940.158014930559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45940.158014930559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45940.158014930559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45940.158014930559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45940.158014930559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45940.158014930559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45940.158014930559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45940.158014930559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45940.158014930559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45940.158014930559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45940.158014930559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45940.158014930559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45940.158014930559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45940.158014930559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45940.158014930559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45940.158014930559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45940.158014930559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45940.158014930559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45940.158014930559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45940.158014930559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45940.158014930559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45940.158014930559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45940.158014930559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45940.158014930559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45940.158014930559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45940.158014930559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45940.158014930559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45940.158014930559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45940.158014930559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45940.158014930559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45940.158014930559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45940.158014930559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45940.158014930559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45940.158014930559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45940.158014930559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45940.158014930559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45940.158014930559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45940.158014930559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45940.158014930559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45940.158014930559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45940.158014930559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45940.158014930559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45940.158014930559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45940.158014930559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45940.158014930559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45940.158014930559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45940.158014930559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45940.158014930559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45940.158014930559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45940.158014930559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45940.158014930559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45940.158014930559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45940.158014930559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45940.158014930559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45940.158014930559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45940.158014930559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45940.158014930559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45940.158014930559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45940.158014930559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45940.158014930559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45940.158014930559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45940.158014930559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45940.158014930559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45940.158014930559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45940.158014930559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45940.158014930559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45940.158014930559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45940.158014930559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45940.158014930559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45940.158014930559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45940.158014930559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45940.158014930559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45940.158014930559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45940.158014930559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45940.158014930559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45940.158014930559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45940.158014930559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45940.158014930559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45940.158014930559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45940.158014930559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45940.158014930559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45940.158014930559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45940.158014930559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45940.158014930559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45940.158014930559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45940.158014930559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45940.158014930559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45940.158014930559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45940.158014930559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45940.158014930559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45940.158014930559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45940.158014930559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45940.158014930559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45940.158014930559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45940.158014930559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45940.158014930559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45940.158014930559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45940.158014930559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45940.158014930559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45940.158014930559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45940.158014930559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45940.158014930559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45940.158014930559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45940.158014930559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45940.158014930559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45940.158014930559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45940.158014930559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45940.158014930559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45940.158014930559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45940.158014930559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45940.158014930559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45940.158014930559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45940.158014930559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45940.158014930559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45940.158014930559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45940.158014930559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45940.158014930559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45940.158014930559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45940.158014930559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45940.158014930559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45940.158014930559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45940.158014930559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45940.158014930559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45940.158014930559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45940.158014930559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45940.158014930559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45940.158014930559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45940.158014930559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45940.158014930559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45940.158014930559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45940.158014930559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45940.158014930559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45940.158014930559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45940.158014930559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45940.158014930559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45940.158014930559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45940.158014930559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45940.158014930559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45940.158014930559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45940.158014930559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45940.158014930559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45940.158014930559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45940.158014930559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45940.158014930559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45940.158014930559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45940.158014930559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45940.158014930559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45940.158014930559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45940.158014930559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45940.158014930559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45940.158014930559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45940.158014930559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45940.158014930559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45940.158014930559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45940.158014930559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45940.158014930559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45940.158014930559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45940.158014930559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45940.158014930559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45940.158014930559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45940.158014930559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45940.158014930559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45940.158014930559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45940.158014930559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45940.158014930559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45940.158014930559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45940.158014930559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45940.158014930559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45940.158014930559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45940.158014930559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45940.158014930559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45940.158014930559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45940.158014930559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45940.158014930559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45940.158014930559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45940.158014930559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45940.158014930559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45940.158014930559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45940.158014930559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45940.158014930559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45940.158014930559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45940.158014930559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45940.158014930559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45940.158014930559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45940.158014930559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45940.158014930559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45940.158014930559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45940.158014930559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45940.158014930559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45940.158014930559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45940.158014930559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45940.158014930559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45940.158014930559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45940.158014930559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45940.158014930559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45940.158014930559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45940.158014930559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45940.158014930559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45940.158014930559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45940.158014930559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45940.158014930559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45940.158014930559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45940.158014930559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45940.158014930559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45940.158014930559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45940.158014930559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45940.158014930559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45940.158014930559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45940.158014930559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45940.158014930559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45940.158014930559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45940.158014930559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45940.158014930559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45940.158014930559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45940.158014930559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45940.158014930559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45940.158014930559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45940.158014930559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45940.158014930559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45940.158014930559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45940.158014930559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45940.158014930559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45940.158014930559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45940.158014930559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45940.158014930559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45940.158014930559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45940.158014930559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45940.158014930559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45940.158014930559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45940.158014930559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45940.158014930559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45940.158014930559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45940.158014930559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45940.158014930559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45940.158014930559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45940.158014930559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45940.158014930559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45940.158014930559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45940.158014930559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45940.158014930559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45940.158014930559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45940.158014930559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45940.158014930559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45940.158014930559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45940.158014930559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45940.158014930559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45940.158014930559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45940.158014930559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45940.158014930559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45940.158014930559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45940.158014930559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45940.158014930559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45940.158014930559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45940.158014930559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45940.158014930559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45940.158014930559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45940.158014930559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45940.158014930559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45940.158014930559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45940.158014930559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45940.158014930559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45940.158014930559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45940.158014930559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45940.158014930559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45940.158014930559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45940.158014930559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45940.158014930559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45940.158014930559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45940.158014930559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45940.158014930559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45940.158014930559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45940.158014930559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45940.158014930559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45940.158014930559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45940.158014930559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45940.158014930559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45940.158014930559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45940.158014930559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45940.158014930559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45940.158014930559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45940.158014930559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45940.158014930559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45940.158014930559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45940.158014930559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45940.158014930559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45940.158014930559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45940.158014930559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45940.158014930559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45940.158014930559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45940.158014930559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45940.158014930559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45940.158014930559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45940.158014930559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45940.158014930559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45940.158014930559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45940.158014930559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45940.158014930559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45940.158014930559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45940.158014930559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45940.158014930559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45940.158014930559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45940.158014930559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45940.158014930559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45940.158014930559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45940.158014930559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45940.158014930559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45940.158014930559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45940.158014930559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45940.158014930559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45940.158014930559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45940.158014930559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45940.158014930559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45940.158014930559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45940.158014930559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45940.158014930559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45940.158014930559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45940.158014930559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45940.158014930559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45940.158014930559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45940.158014930559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45940.158014930559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45940.158014930559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45940.158014930559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45940.158014930559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45940.158014930559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45940.158014930559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45940.158014930559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45940.158014930559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45940.158014930559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45940.158014930559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45940.158014930559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45940.158014930559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45940.158014930559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45940.158014930559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45940.158014930559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45940.158014930559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45940.158014930559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45940.158014930559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45940.158014930559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45940.158014930559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45940.158014930559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45940.158014930559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45940.158014930559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45940.158014930559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45940.158014930559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45940.158014930559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45940.158014930559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45940.158014930559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45940.158014930559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45940.158014930559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45940.158014930559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45940.158014930559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45940.158014930559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45940.158014930559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45940.158014930559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45940.158014930559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45940.158014930559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45940.158014930559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45940.158014930559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45940.158014930559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45940.158014930559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45940.158014930559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45940.158014930559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45940.158014930559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45940.158014930559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45940.158014930559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45940.158014930559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45940.158014930559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45940.158014930559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45940.158014930559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45940.158014930559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45940.158014930559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45940.158014930559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45940.158014930559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45940.158014930559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45940.158014930559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45940.158014930559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45940.158014930559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45940.158014930559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45940.158014930559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45940.158014930559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45940.158014930559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45940.158014930559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45940.158014930559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45940.158014930559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45940.158014930559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45940.158014930559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45940.158014930559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45940.158014930559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45940.158014930559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45940.158014930559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45940.158014930559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45940.158014930559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45940.158014930559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45940.158014930559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45940.158014930559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45940.158014930559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45940.158014930559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45940.158014930559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45940.158014930559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45940.158014930559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45940.158014930559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45940.158014930559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45940.158014930559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45940.158014930559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45940.158014930559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45940.158014930559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45940.158014930559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45940.158014930559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45940.158014930559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45940.158014930559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45940.158014930559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45940.158014930559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45940.158014930559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45940.158014930559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45940.158014930559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45940.158014930559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45940.158014930559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45940.158014930559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45940.158014930559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45940.158014930559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45940.158014930559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45940.158014930559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45940.158014930559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45940.158014930559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45940.158014930559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45940.158014930559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45940.158014930559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45940.158014930559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45940.158014930559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45940.158014930559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45940.158014930559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45940.158014930559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45940.158014930559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45940.158014930559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45940.158014930559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45940.158014930559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45940.158014930559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45940.158014930559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45940.158014930559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45940.158014930559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45940.158014930559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45940.158014930559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45940.158014930559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45940.158014930559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45940.158014930559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45940.158014930559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45940.158014930559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45940.158014930559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45940.158014930559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45940.158014930559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45940.158014930559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45940.158014930559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45940.158014930559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45940.158014930559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45940.158014930559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45940.158014930559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45940.158014930559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45940.158014930559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45940.158014930559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45940.158014930559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45940.158014930559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45940.158014930559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45940.158014930559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45940.158014930559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45940.158014930559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45940.158014930559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45940.158014930559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45940.158014930559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45940.158014930559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45940.158014930559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45940.158014930559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45940.158014930559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45940.158014930559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45940.158014930559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45940.158014930559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45940.158014930559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45940.158014930559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45940.158014930559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45940.158014930559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45940.158014930559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45940.158014930559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45940.158014930559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45940.158014930559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45940.158014930559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45940.158014930559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45940.158014930559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45940.158014930559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45940.158014930559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45940.158014930559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45940.158014930559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45940.158014930559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45940.158014930559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45940.158014930559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45940.158014930559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45940.158014930559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45940.158014930559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45940.158014930559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45940.158014930559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45940.158014930559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45940.158014930559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45940.158014930559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45940.158014930559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45940.158014930559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45940.158014930559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45940.158014930559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45940.158014930559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45940.158014930559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45940.158014930559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45940.158014930559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45940.158014930559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45940.158014930559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45940.158014930559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45940.158014930559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45940.158014930559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45940.158014930559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45940.158014930559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45940.158014930559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45940.158014930559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45940.158014930559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45940.158014930559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45940.158014930559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45940.158014930559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45940.158014930559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45940.158014930559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45940.158014930559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45940.158014930559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45940.158014930559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45940.158014930559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45940.158014930559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45940.158014930559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45940.158014930559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45940.158014930559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45940.158014930559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45940.158014930559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45940.158014930559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45940.158014930559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45940.158014930559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45940.158014930559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45940.158014930559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45940.158014930559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45940.158014930559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236.67729733796295</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0.60076956018747296</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t="s">
        <v>39065</v>
      </c>
      <c r="E4" s="104"/>
      <c r="F4" s="131"/>
      <c r="G4" s="132">
        <f ca="1">IFERROR(NOW()-F4,"")</f>
        <v>45940.158014930559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45940.158014930559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45940.158014930559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45940.158014930559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45940.158014930559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45940.158014930559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45940.158014930559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45940.158014930559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45940.158014930559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45940.158014930559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45940.158014930559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45940.158014930559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45940.158014930559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45940.158014930559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45940.158014930559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45940.158014930559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45940.158014930559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45940.158014930559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45940.158014930559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45940.158014930559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45940.158014930559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45940.158014930559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45940.158014930559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45940.158014930559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45940.158014930559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45940.158014930559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45940.158014930559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45940.158014930559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45940.158014930559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45940.158014930559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45940.158014930559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45940.158014930559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45940.158014930559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45940.158014930559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45940.158014930559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45940.158014930559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45940.158014930559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45940.158014930559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45940.158014930559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45940.158014930559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45940.158014930559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45940.158014930559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45940.158014930559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45940.158014930559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45940.158014930559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45940.158014930559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45940.158014930559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45940.158014930559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45940.158014930559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45940.158014930559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45940.158014930559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45940.158014930559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45940.158014930559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45940.158014930559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45940.158014930559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45940.158014930559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45940.158014930559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45940.158014930559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45940.158014930559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45940.158014930559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45940.158014930559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45940.158014930559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45940.158014930559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45940.158014930559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45940.158014930559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45940.158014930559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45940.158014930559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45940.158014930559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45940.158014930559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45940.158014930559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45940.158014930559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45940.158014930559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45940.158014930559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45940.158014930559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45940.158014930559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45940.158014930559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45940.158014930559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45940.158014930559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45940.158014930559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45940.158014930559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45940.158014930559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45940.158014930559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45940.158014930559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45940.158014930559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45940.158014930559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45940.158014930559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45940.158014930559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45940.158014930559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45940.158014930559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45940.158014930559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45940.158014930559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45940.158014930559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45940.158014930559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45940.158014930559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45940.158014930559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45940.158014930559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45940.158014930559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45940.158014930559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45940.158014930559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45940.158014930559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45940.158014930559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45940.158014930559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45940.158014930559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45940.158014930559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45940.158014930559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45940.158014930559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45940.158014930559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45940.158014930559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45940.158014930559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45940.158014930559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45940.158014930559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45940.158014930559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45940.158014930559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45940.158014930559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45940.158014930559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45940.158014930559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45940.158014930559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45940.158014930559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45940.158014930559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45940.158014930559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45940.158014930559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45940.158014930559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45940.158014930559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45940.158014930559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45940.158014930559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45940.158014930559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45940.158014930559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45940.158014930559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45940.158014930559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45940.158014930559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45940.158014930559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45940.158014930559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45940.158014930559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45940.158014930559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45940.158014930559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45940.158014930559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45940.158014930559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45940.158014930559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45940.158014930559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45940.158014930559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45940.158014930559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45940.158014930559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45940.158014930559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45940.158014930559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45940.158014930559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45940.158014930559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45940.158014930559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45940.158014930559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45940.158014930559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45940.158014930559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45940.158014930559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45940.158014930559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45940.158014930559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45940.158014930559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45940.158014930559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45940.158014930559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45940.158014930559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45940.158014930559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45940.158014930559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45940.158014930559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45940.158014930559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45940.158014930559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45940.158014930559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45940.158014930559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45940.158014930559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45940.158014930559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45940.158014930559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45940.158014930559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45940.158014930559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45940.158014930559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45940.158014930559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45940.158014930559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45940.158014930559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45940.158014930559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45940.158014930559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45940.158014930559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45940.158014930559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45940.158014930559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45940.158014930559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45940.158014930559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45940.158014930559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45940.158014930559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45940.158014930559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45940.158014930559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45940.158014930559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45940.158014930559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45940.158014930559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45940.158014930559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45940.158014930559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45940.158014930559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45940.158014930559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45940.158014930559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45940.158014930559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45940.158014930559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45940.158014930559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45940.158014930559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45940.158014930559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45940.158014930559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45940.158014930559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45940.158014930559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45940.158014930559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45940.158014930559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45940.158014930559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45940.158014930559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45940.158014930559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45940.158014930559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45940.158014930559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45940.158014930559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45940.158014930559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45940.158014930559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45940.158014930559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45940.158014930559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45940.158014930559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45940.158014930559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45940.158014930559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45940.158014930559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45940.158014930559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45940.158014930559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45940.158014930559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45940.158014930559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45940.158014930559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45940.158014930559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45940.158014930559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45940.158014930559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45940.158014930559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45940.158014930559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45940.158014930559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45940.158014930559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45940.158014930559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45940.158014930559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45940.158014930559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45940.158014930559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45940.158014930559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45940.158014930559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45940.158014930559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45940.158014930559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45940.158014930559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45940.158014930559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45940.158014930559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45940.158014930559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45940.158014930559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45940.158014930559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45940.158014930559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45940.158014930559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45940.158014930559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45940.158014930559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45940.158014930559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45940.158014930559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45940.158014930559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45940.158014930559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45940.158014930559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45940.158014930559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45940.158014930559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45940.158014930559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45940.158014930559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45940.158014930559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45940.158014930559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45940.158014930559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45940.158014930559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45940.158014930559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45940.158014930559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45940.158014930559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45940.158014930559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45940.158014930559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45940.158014930559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45940.158014930559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45940.158014930559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45940.158014930559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45940.158014930559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45940.158014930559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45940.158014930559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45940.158014930559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45940.158014930559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45940.158014930559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45940.158014930559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45940.158014930559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45940.158014930559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45940.158014930559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45940.158014930559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45940.158014930559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45940.158014930559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45940.158014930559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45940.158014930559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45940.158014930559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45940.158014930559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45940.158014930559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45940.158014930559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45940.158014930559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45940.158014930559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45940.158014930559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45940.158014930559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45940.158014930559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45940.158014930559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45940.158014930559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45940.158014930559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45940.158014930559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45940.158014930559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45940.158014930559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45940.158014930559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45940.158014930559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45940.158014930559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45940.158014930559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45940.158014930559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45940.158014930559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45940.158014930559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45940.158014930559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45940.158014930559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45940.158014930559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45940.158014930559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45940.158014930559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45940.158014930559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45940.158014930559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45940.158014930559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45940.158014930559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45940.158014930559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45940.158014930559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45940.158014930559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45940.158014930559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45940.158014930559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45940.158014930559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45940.158014930559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45940.158014930559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45940.158014930559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45940.158014930559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45940.158014930559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45940.158014930559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45940.158014930559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45940.158014930559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45940.158014930559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45940.158014930559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45940.158014930559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45940.158014930559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45940.158014930559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45940.158014930559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45940.158014930559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45940.158014930559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45940.158014930559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45940.158014930559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45940.158014930559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45940.158014930559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45940.158014930559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45940.158014930559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45940.158014930559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45940.158014930559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45940.158014930559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45940.158014930559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45940.158014930559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45940.158014930559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45940.158014930559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45940.158014930559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45940.158014930559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45940.158014930559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45940.158014930559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45940.158014930559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45940.158014930559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45940.158014930559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45940.158014930559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45940.158014930559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45940.158014930559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45940.158014930559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45940.158014930559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45940.158014930559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45940.158014930559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45940.158014930559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45940.158014930559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45940.158014930559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45940.158014930559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45940.158014930559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45940.158014930559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45940.158014930559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45940.158014930559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45940.158014930559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45940.158014930559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45940.158014930559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45940.158014930559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45940.158014930559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45940.158014930559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45940.158014930559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45940.158014930559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45940.158014930559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45940.158014930559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45940.158014930559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45940.158014930559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45940.158014930559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45940.158014930559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45940.158014930559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45940.158014930559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45940.158014930559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45940.158014930559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45940.158014930559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45940.158014930559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45940.158014930559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45940.158014930559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45940.158014930559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45940.158014930559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45940.158014930559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45940.158014930559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45940.158014930559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45940.158014930559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45940.158014930559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45940.158014930559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45940.158014930559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45940.158014930559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45940.158014930559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45940.158014930559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45940.158014930559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45940.158014930559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45940.158014930559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45940.158014930559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45940.158014930559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45940.158014930559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45940.158014930559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45940.158014930559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45940.158014930559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45940.158014930559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45940.158014930559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45940.158014930559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45940.158014930559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45940.158014930559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45940.158014930559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45940.158014930559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45940.158014930559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45940.158014930559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45940.158014930559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45940.158014930559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45940.158014930559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45940.158014930559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45940.158014930559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45940.158014930559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45940.158014930559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45940.158014930559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45940.158014930559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45940.158014930559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45940.158014930559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45940.158014930559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45940.158014930559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45940.158014930559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45940.158014930559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45940.158014930559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45940.158014930559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45940.158014930559</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45940.158014930559</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48.325954745370836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39048</v>
      </c>
      <c r="F3" s="38">
        <v>45926.188877314817</v>
      </c>
      <c r="G3" s="163">
        <f t="shared" ref="G3" ca="1" si="0">IFERROR(NOW()-F3,"")</f>
        <v>13.969137615742511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1" ca="1" si="1">IFERROR(NOW()-F4,"")</f>
        <v>0.27301493055711035</v>
      </c>
      <c r="H4" s="38">
        <v>45939.879293981481</v>
      </c>
      <c r="I4" s="37" t="str">
        <f>IFERROR(VLOOKUP(D4,DB!A:F,6,0),"")</f>
        <v>Generator-SG</v>
      </c>
      <c r="J4" s="37" t="str">
        <f>IFERROR(VLOOKUP(D4,DB!A:G,7,0),"")</f>
        <v>Dead</v>
      </c>
      <c r="K4" s="37" t="s">
        <v>39071</v>
      </c>
      <c r="L4" s="37" t="str">
        <f>IFERROR(VLOOKUP(D4,DB!A:I,9,0),"")</f>
        <v>Latis</v>
      </c>
    </row>
    <row r="5" spans="1:13" ht="15">
      <c r="A5" s="37"/>
      <c r="B5" s="37" t="str">
        <f>IFERROR(VLOOKUP(D5,DB!A:K,11,0),"")</f>
        <v/>
      </c>
      <c r="C5" s="37"/>
      <c r="D5" s="126"/>
      <c r="E5" s="37"/>
      <c r="F5" s="38"/>
      <c r="G5" s="39">
        <f t="shared" ca="1" si="1"/>
        <v>45940.158014930559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45940.158014930559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45940.158014930559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45940.158014930559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45940.158014930559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45940.158014930559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45940.158014930559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45940.158014930559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45940.158014930559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45940.158014930559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45940.158014930559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45940.158014930559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45940.158014930559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45940.158014930559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45940.158014930559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45940.158014930559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45940.158014930559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45940.158014930559</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45940.158014930559</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45940.158014930559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45940.158014930559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45940.158014930559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45940.158014930559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45940.158014930559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45940.158014930559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45940.158014930559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45940.158014930559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45940.158014930559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45940.158014930559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45940.158014930559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45940.158014930559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45940.158014930559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45940.158014930559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45940.158014930559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45940.158014930559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45940.158014930559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45940.158014930559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45940.158014930559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45940.158014930559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45940.158014930559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45940.158014930559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45940.158014930559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45940.158014930559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45940.158014930559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45940.158014930559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45940.158014930559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45940.158014930559</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45940.158014930559</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45940.158014930559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45940.158014930559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45940.158014930559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45940.158014930559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45940.158014930559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45940.158014930559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45940.158014930559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45940.158014930559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45940.158014930559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45940.158014930559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45940.158014930559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45940.158014930559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45940.158014930559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45940.158014930559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45940.158014930559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45940.158014930559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45940.158014930559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45940.158014930559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45940.158014930559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45940.158014930559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45940.158014930559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45940.158014930559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45940.158014930559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45940.158014930559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45940.158014930559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45940.158014930559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45940.158014930559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45940.158014930559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45940.158014930559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45940.158014930559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45940.158014930559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45940.158014930559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45940.158014930559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45940.158014930559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45940.158014930559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45940.158014930559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45940.158014930559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45940.158014930559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45940.158014930559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45940.158014930559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45940.158014930559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45940.158014930559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45940.158014930559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45940.158014930559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45940.158014930559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45940.158014930559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45940.158014930559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45940.158014930559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45940.158014930559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45940.158014930559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45940.158014930559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45940.158014930559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45940.158014930559</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45940.158014930559</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13.385167708336667</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0.62895243056118488</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6.2770427083378308</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0.30037604166864185</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9" t="str">
        <f>IFERROR(VLOOKUP(D6,DB!A:K,11,0),"")</f>
        <v>R6</v>
      </c>
      <c r="C6" s="148">
        <v>1</v>
      </c>
      <c r="D6" s="149" t="s">
        <v>33325</v>
      </c>
      <c r="E6" s="148" t="s">
        <v>38964</v>
      </c>
      <c r="F6" s="150">
        <v>45939.789467592593</v>
      </c>
      <c r="G6" s="151">
        <f ca="1">IFERROR(NOW()-F6,"-")</f>
        <v>0.36854733796644723</v>
      </c>
      <c r="H6" s="152">
        <v>45939.783831018518</v>
      </c>
      <c r="I6" s="149" t="str">
        <f>IFERROR(VLOOKUP(D6,DB!A:F,6,0),"")</f>
        <v>Generator-SG</v>
      </c>
      <c r="J6" s="149" t="str">
        <f>IFERROR(VLOOKUP(D6,DB!A:G,7,0),"")</f>
        <v>Vandalized</v>
      </c>
      <c r="K6" s="148" t="s">
        <v>39081</v>
      </c>
      <c r="L6" s="149" t="str">
        <f>IFERROR(VLOOKUP(D6,DB!A:I,9,0),"")</f>
        <v>Latis</v>
      </c>
    </row>
    <row r="7" spans="1:16383" ht="31.5" customHeight="1">
      <c r="A7" s="148" t="s">
        <v>39082</v>
      </c>
      <c r="B7" s="149" t="str">
        <f>IFERROR(VLOOKUP(D7,DB!A:K,11,0),"")</f>
        <v>R6</v>
      </c>
      <c r="C7" s="148">
        <v>1</v>
      </c>
      <c r="D7" s="149" t="s">
        <v>32687</v>
      </c>
      <c r="E7" s="148" t="s">
        <v>38964</v>
      </c>
      <c r="F7" s="150"/>
      <c r="G7" s="151">
        <f ca="1">IFERROR(NOW()-F7,"-")</f>
        <v>45940.158014930559</v>
      </c>
      <c r="H7" s="152">
        <v>45940.086435185185</v>
      </c>
      <c r="I7" s="149" t="str">
        <f>IFERROR(VLOOKUP(D7,DB!A:F,6,0),"")</f>
        <v>SCECO</v>
      </c>
      <c r="J7" s="149" t="str">
        <f>IFERROR(VLOOKUP(D7,DB!A:G,7,0),"")</f>
        <v>Vandalized</v>
      </c>
      <c r="K7" s="148" t="s">
        <v>39083</v>
      </c>
      <c r="L7" s="149" t="str">
        <f>IFERROR(VLOOKUP(D7,DB!A:I,9,0),"")</f>
        <v>Latis</v>
      </c>
    </row>
    <row r="8" spans="1:16383" ht="31.5" customHeight="1">
      <c r="A8" s="156"/>
      <c r="B8" s="156" t="str">
        <f>IFERROR(VLOOKUP(D8,DB!A:K,11,0),"")</f>
        <v/>
      </c>
      <c r="C8" s="156"/>
      <c r="D8" s="156"/>
      <c r="E8" s="156"/>
      <c r="F8" s="161"/>
      <c r="G8" s="151">
        <f ca="1">IFERROR(NOW()-F8,"-")</f>
        <v>45940.158014930559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45940.158014930559</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45940.158014930559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45940.158014930559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45940.158014930559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45940.158014930559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45940.158014930559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45940.158014930559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45940.158014930559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45940.158014930559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45940.158014930559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45940.158014930559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45940.158014930559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45940.158014930559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45940.158014930559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45940.158014930559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45940.158014930559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45940.158014930559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45940.158014930559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45940.158014930559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45940.158014930559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45940.158014930559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45940.158014930559</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45940.158014930559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45940.158014930559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45940.158014930559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45940.158014930559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45940.158014930559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45940.158014930559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45940.158014930559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45940.158014930559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45940.158014930559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45940.158014930559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45940.158014930559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45940.158014930559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45940.158014930559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45940.158014930559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45940.158014930559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45940.158014930559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45940.158014930559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45940.158014930559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45940.158014930559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45940.158014930559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45940.158014930559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45940.158014930559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45940.158014930559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45940.158014930559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45940.158014930559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45940.158014930559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45940.158014930559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45940.158014930559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45940.158014930559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45940.158014930559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45940.158014930559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45940.158014930559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45940.158014930559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45940.158014930559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45940.158014930559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45940.158014930559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45940.158014930559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45940.158014930559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45940.158014930559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45940.158014930559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45940.158014930559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45940.158014930559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45940.158014930559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45940.158014930559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45940.158014930559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45940.158014930559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45940.158014930559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45940.158014930559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45940.158014930559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45940.158014930559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45940.158014930559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45940.158014930559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45940.158014930559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45940.158014930559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45940.158014930559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45940.158014930559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45940.158014930559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45940.158014930559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45940.158014930559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45940.158014930559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45940.158014930559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45940.158014930559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45940.158014930559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45940.158014930559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45940.158014930559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45940.158014930559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45940.158014930559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45940.158014930559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45940.158014930559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45940.158014930559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45940.158014930559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45940.158014930559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45940.158014930559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45940.158014930559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45940.158014930559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45940.158014930559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45940.158014930559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45940.158014930559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45940.158014930559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45940.158014930559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45940.158014930559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45940.158014930559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45940.158014930559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45940.158014930559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45940.158014930559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45940.158014930559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45940.158014930559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45940.158014930559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45940.158014930559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45940.158014930559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45940.158014930559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45940.158014930559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45940.158014930559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45940.158014930559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45940.158014930559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45940.158014930559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45940.158014930559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45940.158014930559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45940.158014930559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45940.158014930559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45940.158014930559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45940.158014930559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45940.158014930559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45940.158014930559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45940.158014930559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45940.158014930559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45940.158014930559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45940.158014930559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45940.158014930559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45940.158014930559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45940.158014930559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45940.158014930559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45940.158014930559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45940.158014930559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45940.158014930559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45940.158014930559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45940.158014930559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45940.158014930559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45940.158014930559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45940.158014930559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45940.158014930559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45940.158014930559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45940.158014930559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45940.158014930559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45940.158014930559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45940.158014930559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45940.158014930559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45940.158014930559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45940.158014930559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45940.158014930559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45940.158014930559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45940.158014930559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45940.158014930559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45940.158014930559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45940.158014930559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45940.158014930559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45940.158014930559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45940.158014930559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45940.158014930559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45940.158014930559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45940.158014930559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45940.158014930559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45940.158014930559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45940.158014930559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45940.158014930559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45940.158014930559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45940.158014930559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45940.158014930559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45940.158014930559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45940.158014930559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45940.158014930559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45940.158014930559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45940.158014930559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45940.158014930559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45940.158014930559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45940.158014930559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45940.158014930559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45940.158014930559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45940.158014930559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45940.158014930559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45940.158014930559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45940.158014930559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45940.158014930559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45940.158014930559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45940.158014930559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45940.158014930559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45940.158014930559</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