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4" documentId="13_ncr:1_{F6CB121F-512D-4AA6-A0C1-0FB36C537598}" xr6:coauthVersionLast="47" xr6:coauthVersionMax="47" xr10:uidLastSave="{63A8F7A9-ADD9-4CC2-8F71-C62E30B2723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<sst xmlns="http://schemas.openxmlformats.org/spreadsheetml/2006/main" count="179025" uniqueCount="39104">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</sst>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288.9131997685181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8.4182111111076665</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45951.86162546296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45951.86162546296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45951.86162546296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45951.86162546296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45951.86162546296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45951.86162546296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45951.86162546296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45951.86162546296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45951.86162546296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45951.86162546296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45951.86162546296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45951.86162546296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45951.86162546296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45951.86162546296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45951.86162546296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45951.86162546296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45951.86162546296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45951.86162546296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45951.86162546296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45951.86162546296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45951.86162546296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45951.86162546296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45951.86162546296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45951.86162546296</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45951.86162546296</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45951.86162546296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45951.86162546296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45951.86162546296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45951.86162546296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45951.86162546296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45951.86162546296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45951.86162546296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45951.86162546296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45951.86162546296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45951.86162546296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45951.86162546296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45951.86162546296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45951.86162546296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45951.86162546296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45951.86162546296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45951.86162546296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45951.86162546296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45951.86162546296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45951.86162546296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45951.86162546296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45951.86162546296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45951.86162546296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45951.86162546296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45951.86162546296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45951.86162546296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45951.86162546296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45951.86162546296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45951.86162546296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45951.86162546296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45951.86162546296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45951.86162546296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45951.86162546296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45951.86162546296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45951.86162546296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45951.86162546296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45951.86162546296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45951.86162546296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45951.86162546296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45951.86162546296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45951.86162546296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45951.86162546296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45951.86162546296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45951.86162546296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45951.86162546296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45951.86162546296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45951.86162546296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45951.86162546296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45951.86162546296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45951.86162546296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45951.86162546296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45951.86162546296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45951.86162546296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45951.86162546296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45951.86162546296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45951.86162546296</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45951.86162546296</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D9184362-6B6A-421F-97B3-97D8BBD269C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145.13454212962824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126.86178749999817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7.3658499999946798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45951.86162546296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45951.86162546296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45951.86162546296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45951.86162546296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45951.86162546296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45951.86162546296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45951.86162546296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45951.86162546296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45951.86162546296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45951.86162546296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45951.86162546296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45951.86162546296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45951.86162546296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45951.86162546296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45951.86162546296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45951.86162546296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45951.86162546296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45951.86162546296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45951.86162546296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45951.86162546296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45951.86162546296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45951.86162546296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45951.86162546296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45951.86162546296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45951.86162546296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45951.86162546296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45951.86162546296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45951.86162546296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45951.86162546296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45951.86162546296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45951.86162546296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45951.86162546296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45951.86162546296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45951.86162546296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45951.86162546296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45951.86162546296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45951.86162546296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45951.86162546296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45951.86162546296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45951.86162546296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45951.86162546296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45951.86162546296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45951.86162546296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45951.86162546296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45951.86162546296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45951.86162546296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45951.86162546296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45951.86162546296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45951.86162546296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45951.86162546296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45951.86162546296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45951.86162546296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45951.86162546296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45951.86162546296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45951.86162546296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45951.86162546296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45951.86162546296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45951.86162546296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45951.86162546296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45951.86162546296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45951.86162546296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45951.86162546296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45951.86162546296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45951.86162546296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45951.86162546296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45951.86162546296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45951.86162546296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45951.861625694444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45951.861625694444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45951.861625694444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45951.861625694444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45951.861625694444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45951.861625694444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45951.861625694444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45951.861625694444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45951.861625694444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45951.861625694444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45951.861625694444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45951.861625694444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45951.861625694444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45951.861625694444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45951.861625694444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45951.861625694444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45951.861625694444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45951.861625694444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45951.861625694444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45951.861625694444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45951.861625694444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45951.861625694444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45951.861625694444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45951.861625694444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45951.861625694444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45951.861625694444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45951.861625694444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45951.861625694444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45951.861625694444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45951.861625694444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45951.861625694444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45951.861625694444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45951.861625694444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45951.861625694444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45951.861625694444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45951.861625694444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45951.861625694444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45951.861625694444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45951.861625694444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45951.861625694444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45951.861625694444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45951.861625694444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45951.861625694444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45951.861625694444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45951.861625694444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45951.861625694444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45951.861625694444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45951.861625694444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45951.861625694444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45951.861625694444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45951.861625694444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45951.861625694444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45951.861625694444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45951.861625694444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45951.861625694444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45951.861625694444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45951.861625694444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45951.861625694444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45951.861625694444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45951.861625694444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45951.861625694444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45951.861625694444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45951.861625694444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45951.861625694444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45951.861625694444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45951.861625694444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45951.861625694444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45951.861625694444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45951.861625694444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45951.861625694444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45951.861625694444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45951.861625694444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45951.861625694444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45951.861625694444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45951.861625694444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45951.861625694444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45951.861625694444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45951.861625694444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45951.861625694444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45951.861625694444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45951.861625694444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45951.861625694444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45951.861625694444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45951.861625694444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45951.861625694444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45951.861625694444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45951.861625694444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45951.861625694444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45951.861625694444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45951.861625694444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45951.861625694444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45951.861625694444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45951.861625694444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45951.861625694444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45951.861625694444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45951.861625694444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45951.861625694444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45951.861625694444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45951.861625694444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45951.861625694444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45951.861625694444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45951.861625694444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45951.861625694444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45951.861625694444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45951.861625694444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45951.861625694444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45951.861625694444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45951.861625694444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45951.861625694444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45951.861625694444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45951.861625694444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45951.861625694444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45951.861625694444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45951.861625694444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45951.861625694444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45951.861625694444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45951.861625694444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45951.861625694444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45951.861625694444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45951.861625694444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45951.861625694444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45951.861625694444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45951.861625694444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45951.861625694444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45951.861625694444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45951.861625694444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45951.861625694444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45951.861625694444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45951.861625694444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45951.861625694444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45951.861625694444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45951.861625694444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45951.861625694444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45951.861625694444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45951.861625694444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45951.861625694444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45951.861625694444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45951.861625694444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45951.861625694444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45951.861625694444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45951.861625694444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45951.861625694444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45951.861625694444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45951.861625694444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45951.861625694444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45951.861625694444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45951.861625694444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45951.861625694444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45951.861625694444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45951.861625694444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45951.861625694444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45951.861625694444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45951.861625694444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45951.861625694444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45951.861625694444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45951.861625694444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45951.861625694444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45951.861625694444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45951.861625694444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45951.861625694444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45951.861625694444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45951.861625694444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45951.861625694444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45951.861625694444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45951.861625694444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45951.861625694444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45951.861625694444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45951.861625694444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45951.861625694444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45951.861625694444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45951.861625694444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45951.861625694444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45951.861625694444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45951.861625694444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45951.861625694444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45951.861625694444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45951.861625694444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45951.861625694444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45951.861625694444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45951.861625694444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45951.861625694444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45951.861625694444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45951.861625694444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45951.861625694444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45951.861625694444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45951.861625694444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45951.861625694444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45951.861625694444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45951.861625694444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45951.861625694444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45951.861625694444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45951.861625694444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45951.861625694444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45951.861625694444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45951.861625694444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45951.861625694444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45951.861625694444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45951.861625694444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45951.861625694444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45951.861625694444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45951.861625694444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45951.861625694444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45951.861625694444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45951.861625694444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45951.861625694444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45951.861625694444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45951.861625694444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45951.861625694444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45951.861625694444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45951.861625694444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45951.861625694444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45951.861625694444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45951.861625694444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45951.861625694444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45951.861625694444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45951.861625694444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45951.861625694444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45951.861625694444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45951.861625694444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45951.861625694444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45951.861625694444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45951.861625694444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45951.861625694444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45951.861625694444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45951.861625694444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45951.861625694444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45951.861625694444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45951.861625694444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45951.861625694444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45951.861625694444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45951.861625694444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45951.861625694444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45951.861625694444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45951.861625694444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45951.861625694444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45951.861625694444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45951.861625694444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45951.861625694444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45951.861625694444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45951.861625694444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45951.861625694444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45951.861625694444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45951.861625694444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45951.861625694444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45951.861625694444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45951.861625694444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45951.861625694444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45951.861625694444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45951.861625694444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45951.861625694444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45951.861625694444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45951.861625694444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45951.861625694444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45951.861625694444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45951.861625694444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45951.861625694444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45951.861625694444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45951.861625694444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45951.861625694444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45951.861625694444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45951.861625694444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45951.861625694444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45951.861625694444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45951.861625694444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45951.861625694444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45951.861625694444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45951.861625694444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45951.861625694444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45951.861625694444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45951.861625694444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45951.861625694444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45951.861625694444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45951.861625694444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45951.861625694444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45951.861625694444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45951.861625694444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45951.861625694444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45951.861625694444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45951.861625694444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45951.861625694444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45951.861625694444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45951.861625694444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45951.861625694444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45951.861625694444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45951.861625694444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45951.861625694444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45951.861625694444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45951.861625694444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45951.861625694444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45951.861625694444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45951.861625694444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45951.861625694444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45951.861625694444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45951.861625694444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45951.861625694444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45951.861625694444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45951.861625694444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45951.861625694444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45951.861625694444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45951.861625694444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45951.861625694444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45951.861625694444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45951.861625694444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45951.861625694444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45951.861625694444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45951.861625694444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45951.861625694444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45951.861625694444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45951.861625694444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45951.861625694444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45951.861625694444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45951.861625694444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45951.861625694444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45951.861625694444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45951.861625694444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45951.861625694444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45951.861625694444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45951.861625694444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45951.861625694444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45951.861625694444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45951.861625694444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45951.861625694444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45951.861625694444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45951.861625694444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45951.861625694444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45951.861625694444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45951.861625694444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45951.861625694444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45951.861625694444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45951.861625694444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45951.861625694444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45951.861625694444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45951.861625694444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45951.861625694444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45951.861625694444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45951.861625694444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45951.861625694444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45951.861625694444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45951.861625694444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45951.861625694444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45951.861625694444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45951.861625694444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45951.861625694444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45951.861625694444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45951.861625694444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45951.861625694444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45951.861625694444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45951.861625694444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45951.861625694444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45951.861625694444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45951.861625694444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45951.861625694444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45951.861625694444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45951.861625694444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45951.861625694444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45951.861625694444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45951.861625694444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45951.861625694444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45951.861625694444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45951.861625694444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45951.861625694444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45951.861625694444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45951.861625694444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45951.861625694444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45951.861625694444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45951.861625694444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45951.861625694444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45951.861625694444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45951.861625694444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45951.861625694444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45951.861625694444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45951.861625694444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45951.861625694444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45951.861625694444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45951.861625694444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45951.861625694444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45951.861625694444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45951.861625694444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45951.861625694444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45951.861625694444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45951.861625694444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45951.861625694444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45951.861625694444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45951.861625694444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45951.861625694444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45951.861625694444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45951.861625694444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45951.861625694444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45951.861625694444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45951.861625694444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45951.861625694444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45951.861625694444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45951.861625694444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45951.861625694444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45951.861625694444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45951.861625694444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45951.861625694444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45951.861625694444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45951.861625694444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45951.861625694444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45951.861625694444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45951.861625694444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45951.861625694444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45951.861625694444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45951.861625694444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45951.861625694444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45951.861625694444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45951.861625694444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45951.861625694444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45951.861625694444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45951.861625694444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45951.861625694444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45951.861625694444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45951.861625694444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45951.861625694444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45951.861625694444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45951.861625694444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45951.861625694444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45951.861625694444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45951.861625694444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45951.861625694444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45951.861625694444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45951.861625694444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45951.861625694444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45951.861625694444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45951.861625694444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45951.861625694444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45951.861625694444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45951.861625694444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45951.861625694444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45951.861625694444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45951.861625694444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45951.861625694444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45951.861625694444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45951.861625694444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45951.861625694444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45951.861625694444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45951.861625694444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45951.861625694444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45951.861625694444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45951.861625694444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45951.861625694444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45951.861625694444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45951.861625694444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45951.861625694444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45951.861625694444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45951.861625694444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45951.861625694444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45951.861625694444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45951.861625694444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45951.861625694444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45951.861625694444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45951.861625694444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45951.861625694444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45951.861625694444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45951.861625694444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45951.861625694444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45951.861625694444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45951.861625694444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45951.861625694444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45951.861625694444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45951.861625694444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45951.861625694444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45951.861625694444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45951.861625694444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45951.861625694444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45951.861625694444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45951.861625694444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45951.861625694444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45951.861625694444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45951.861625694444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45951.861625694444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45951.861625694444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45951.861625694444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45951.861625694444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45951.861625694444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45951.861625694444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45951.861625694444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45951.861625694444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45951.861625694444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45951.861625694444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45951.861625694444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45951.861625694444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45951.861625694444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45951.861625694444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45951.861625694444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45951.861625694444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45951.861625694444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45951.861625694444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45951.861625694444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45951.861625694444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45951.861625694444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45951.861625694444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45951.861625694444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45951.861625694444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45951.861625694444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45951.861625694444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45951.861625694444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45951.861625694444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45951.861625694444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45951.861625694444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45951.861625694444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45951.861625694444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45951.861625694444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45951.861625694444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45951.861625694444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45951.861625694444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45951.861625694444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45951.861625694444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45951.861625694444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45951.861625694444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45951.861625694444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45951.861625694444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45951.861625694444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45951.861625694444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45951.861625694444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45951.861625694444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45951.861625694444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45951.861625694444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45951.861625694444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45951.861625694444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45951.861625694444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45951.861625694444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45951.861625694444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45951.861625694444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45951.861625694444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45951.861625694444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45951.861625694444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45951.861625694444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45951.861625694444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45951.861625694444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45951.861625694444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45951.861625694444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45951.861625694444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45951.861625694444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45951.861625694444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45951.861625694444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45951.861625694444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45951.861625694444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45951.861625694444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45951.861625694444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45951.861625694444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45951.861625694444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45951.861625694444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45951.861625694444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45951.861625694444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45951.861625694444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45951.861625694444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45951.861625694444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45951.861625694444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45951.861625694444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45951.861625694444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45951.861625694444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45951.861625694444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45951.861625694444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45951.861625694444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45951.861625694444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45951.861625694444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45951.861625694444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45951.861625694444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45951.861625694444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45951.861625694444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45951.861625694444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45951.861625694444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45951.861625694444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45951.861625694444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45951.861625694444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45951.861625694444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45951.861625694444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45951.861625694444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45951.861625694444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45951.861625694444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45951.861625694444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45951.861625694444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45951.861625694444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45951.861625694444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45951.861625694444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45951.861625694444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45951.861625694444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45951.861625694444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45951.861625694444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45951.861625694444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45951.861625694444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45951.861625694444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45951.861625694444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45951.861625694444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45951.861625694444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45951.861625694444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45951.861625694444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45951.861625694444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45951.861625694444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45951.861625694444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45951.861625694444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45951.861625694444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45951.861625694444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45951.861625694444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45951.861625694444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45951.861625694444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45951.861625694444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45951.861625694444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45951.861625694444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45951.861625694444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45951.861625694444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45951.861625694444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45951.861625694444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45951.861625694444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45951.861625694444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45951.861625694444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45951.861625694444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45951.861625694444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45951.861625694444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45951.861625694444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45951.861625694444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45951.861625694444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45951.861625694444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45951.861625694444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45951.861625694444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45951.861625694444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45951.861625694444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45951.861625694444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45951.861625694444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45951.861625694444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45951.861625694444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45951.861625694444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45951.861625694444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45951.861625694444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45951.861625694444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45951.861625694444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45951.861625694444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45951.861625694444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45951.861625694444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45951.861625694444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45951.861625694444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45951.861625694444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45951.861625694444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45951.861625694444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45951.861625694444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45951.861625694444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45951.861625694444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45951.861625694444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45951.861625694444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45951.861625694444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45951.861625694444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45951.861625694444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45951.861625694444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45951.861625694444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45951.861625694444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45951.861625694444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45951.861625694444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45951.861625694444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45951.861625694444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45951.861625694444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45951.861625694444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45951.861625694444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45951.861625694444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45951.861625694444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45951.861625694444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45951.861625694444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45951.861625694444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45951.861625694444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45951.861625694444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45951.861625694444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45951.861625694444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45951.861625694444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45951.861625694444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45951.861625694444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45951.861625694444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45951.861625694444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45951.861625694444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45951.861625694444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45951.861625694444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45951.861625694444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45951.861625694444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45951.861625694444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45951.861625694444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45951.861625694444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45951.861625694444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45951.861625694444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45951.861625694444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45951.861625694444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45951.861625694444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45951.861625694444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45951.861625694444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45951.861625694444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45951.861625694444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45951.861625694444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45951.861625694444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45951.861625694444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45951.861625694444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45951.861625694444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45951.861625694444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45951.861625694444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45951.861625694444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45951.861625694444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45951.861625694444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45951.861625694444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45951.861625694444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45951.861625694444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45951.861625694444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45951.861625694444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45951.861625694444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45951.861625694444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45951.861625694444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45951.861625694444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45951.861625694444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45951.861625694444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45951.861625694444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45951.861625694444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45951.861625694444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45951.861625694444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45951.861625694444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45951.861625694444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45951.861625694444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45951.861625694444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45951.861625694444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45951.861625694444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45951.861625694444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45951.861625694444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45951.861625694444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45951.861625694444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45951.861625694444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45951.861625694444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45951.861625694444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45951.861625694444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45951.861625694444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45951.861625694444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45951.861625694444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45951.861625694444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45951.861625694444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45951.861625694444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45951.861625694444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45951.861625694444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45951.861625694444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45951.861625694444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45951.861625694444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45951.861625694444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45951.861625694444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45951.861625694444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45951.861625694444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45951.861625694444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45951.861625694444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45951.861625694444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45951.861625694444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45951.861625694444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45951.861625694444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45951.861625694444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45951.861625694444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45951.861625694444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45951.861625694444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45951.861625694444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45951.861625694444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45951.861625694444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45951.861625694444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45951.861625694444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45951.861625694444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45951.861625694444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45951.861625694444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45951.861625694444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45951.861625694444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45951.861625694444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45951.861625694444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45951.861625694444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45951.861625694444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45951.861625694444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45951.861625694444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45951.861625694444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45951.861625694444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45951.861625694444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45951.861625694444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45951.861625694444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45951.861625694444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45951.861625694444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45951.861625694444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45951.861625694444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45951.861625694444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45951.861625694444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45951.861625694444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45951.861625694444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45951.861625694444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45951.861625694444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45951.861625694444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45951.861625694444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45951.861625694444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45951.861625694444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45951.861625694444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45951.861625694444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45951.861625694444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45951.861625694444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45951.861625694444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45951.861625694444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45951.861625694444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45951.861625694444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45951.861625694444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45951.861625694444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45951.861625694444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45951.861625694444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45951.861625694444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45951.861625694444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45951.861625694444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45951.861625694444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45951.861625694444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45951.861625694444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45951.861625694444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45951.861625694444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45951.861625694444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45951.861625694444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45951.861625694444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45951.861625694444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45951.861625694444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45951.861625694444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45951.861625694444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45951.861625694444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45951.861625694444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45951.861625694444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45951.861625694444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45951.861625694444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45951.861625694444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45951.861625694444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45951.861625694444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45951.861625694444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45951.861625694444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45951.861625694444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45951.861625694444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45951.861625694444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45951.861625694444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45951.861625694444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45951.861625694444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45951.861625694444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45951.861625694444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45951.861625694444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45951.861625694444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45951.861625694444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45951.861625694444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45951.861625694444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45951.861625694444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45951.861625694444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45951.861625694444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45951.861625694444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45951.861625694444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45951.861625694444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45951.861625694444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45951.861625694444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45951.861625694444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45951.861625694444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45951.861625694444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45951.861625694444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45951.861625694444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45951.861625694444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45951.861625694444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45951.861625694444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45951.861625694444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45951.861625694444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45951.861625694444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45951.861625694444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45951.861625694444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45951.861625694444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45951.861625694444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45951.861625694444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45951.861625694444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45951.861625694444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45951.861625694444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45951.861625694444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45951.861625694444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45951.861625694444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45951.861625694444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45951.861625694444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45951.861625694444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45951.861625694444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45951.861625694444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45951.861625694444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45951.861625694444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45951.861625694444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45951.861625694444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45951.861625694444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45951.861625694444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45951.861625694444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45951.861625694444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45951.861625694444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45951.861625694444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45951.861625694444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45951.861625694444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45951.861625694444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45951.861625694444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45951.861625694444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45951.861625694444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45951.861625694444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45951.861625694444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45951.861625694444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45951.861625694444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45951.861625694444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45951.861625694444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45951.861625694444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45951.861625694444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45951.861625694444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45951.861625694444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45951.861625694444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45951.861625694444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45951.861625694444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45951.861625694444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45951.861625694444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45951.861625694444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45951.861625694444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45951.861625694444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45951.861625694444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45951.861625694444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45951.861625694444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45951.861625694444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45951.861625694444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45951.861625694444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45951.861625694444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45951.861625694444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45951.861625694444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45951.861625694444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45951.861625694444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45951.861625694444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45951.861625694444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45951.861625694444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45951.861625694444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45951.861625694444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45951.861625694444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45951.861625694444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45951.861625694444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45951.861625694444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45951.861625694444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45951.861625694444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45951.861625694444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45951.861625694444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45951.861625694444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45951.861625694444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45951.861625694444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45951.861625694444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45951.861625694444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45951.861625694444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45951.861625694444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45951.861625694444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45951.861625694444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45951.861625694444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45951.861625694444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45951.861625694444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45951.861625694444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45951.861625694444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45951.861625694444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45951.861625694444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45951.861625694444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45951.861625694444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45951.861625694444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45951.861625694444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45951.861625694444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45951.861625694444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45951.861625694444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45951.861625694444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45951.861625694444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45951.861625694444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45951.861625694444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45951.861625694444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45951.861625694444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45951.861625694444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45951.861625694444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45951.861625694444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45951.861625694444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45951.861625694444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45951.861625694444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45951.861625694444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45951.861625694444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45951.861625694444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45951.861625694444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45951.861625694444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45951.861625694444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45951.861625694444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45951.861625694444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45951.861625694444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45951.861625694444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45951.861625694444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45951.861625694444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45951.861625694444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45951.861625694444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45951.861625694444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45951.861625694444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45951.861625694444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45951.861625694444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45951.861625694444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45951.861625694444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45951.861625694444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45951.861625694444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45951.861625694444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45951.861625694444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45951.861625694444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45951.861625694444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45951.861625694444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45951.861625694444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45951.861625694444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45951.861625694444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45951.861625694444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45951.861625694444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45951.861625694444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45951.861625694444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45951.861625694444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45951.861625694444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45951.861625694444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45951.861625694444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45951.861625694444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45951.861625694444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45951.861625694444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45951.861625694444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45951.861625694444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45951.861625694444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45951.861625694444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45951.861625694444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45951.861625694444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45951.861625694444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45951.861625694444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45951.861625694444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45951.861625694444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45951.861625694444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45951.861625694444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45951.861625694444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45951.861625694444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45951.861625694444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45951.861625694444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45951.861625694444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45951.861625694444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45951.861625694444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45951.861625694444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45951.861625694444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45951.861625694444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45951.861625694444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45951.861625694444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45951.861625694444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45951.861625694444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45951.861625694444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45951.861625694444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45951.861625694444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45951.861625694444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45951.861625694444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45951.861625694444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45951.861625694444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45951.861625694444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45951.861625694444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45951.861625694444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45951.861625694444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45951.861625694444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45951.861625694444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45951.861625694444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45951.861625694444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45951.861625694444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45951.861625694444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45951.861625694444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45951.861625694444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45951.861625694444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45951.861625694444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45951.861625694444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45951.861625694444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45951.861625694444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45951.861625694444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45951.861625694444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45951.861625694444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45951.861625694444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45951.861625694444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45951.861625694444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45951.861625694444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45951.861625694444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45951.861625694444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45951.861625694444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45951.861625694444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45951.861625694444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45951.861625694444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45951.861625694444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45951.861625694444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45951.861625694444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45951.861625694444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45951.861625694444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45951.861625694444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45951.861625694444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45951.861625694444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45951.861625694444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45951.861625694444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45951.861625694444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45951.861625694444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45951.861625694444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45951.861625694444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45951.861625694444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45951.861625694444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45951.861625694444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45951.861625694444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45951.861625694444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45951.861625694444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45951.861625694444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45951.861625694444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45951.861625694444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45951.861625694444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45951.861625694444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45951.861625694444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45951.861625694444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45951.861625694444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45951.861625694444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45951.861625694444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45951.861625694444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45951.861625694444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45951.861625694444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45951.861625694444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45951.861625694444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45951.861625694444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45951.861625694444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45951.861625694444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45951.861625694444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45951.861625694444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45951.861625694444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45951.861625694444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45951.861625694444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45951.861625694444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45951.861625694444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45951.861625694444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45951.861625694444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45951.861625694444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45951.861625694444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45951.861625694444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45951.861625694444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45951.861625694444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45951.861625694444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45951.861625694444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45951.861625694444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45951.861625694444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45951.861625694444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45951.861625694444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45951.861625694444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45951.861625694444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45951.861625694444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45951.861625694444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45951.861625694444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45951.861625694444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45951.861625694444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45951.861625694444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45951.861625694444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45951.861625694444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45951.861625694444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45951.861625694444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45951.861625694444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248.38090787036344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45951.86162546296</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1.093101851438405E-2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45951.86162546296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45951.86162546296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45951.86162546296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45951.86162546296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45951.86162546296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45951.86162546296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45951.86162546296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45951.86162546296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45951.86162546296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45951.86162546296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45951.86162546296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45951.86162546296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45951.86162546296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45951.86162546296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45951.86162546296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45951.86162546296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45951.86162546296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45951.86162546296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45951.86162546296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45951.86162546296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45951.86162546296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45951.86162546296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45951.86162546296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45951.86162546296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45951.86162546296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45951.86162546296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45951.86162546296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45951.86162546296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45951.86162546296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45951.86162546296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45951.86162546296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45951.86162546296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45951.86162546296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45951.86162546296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45951.86162546296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45951.86162546296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45951.86162546296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45951.86162546296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45951.86162546296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45951.86162546296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45951.86162546296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45951.86162546296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45951.86162546296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45951.86162546296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45951.86162546296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45951.86162546296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45951.86162546296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45951.86162546296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45951.86162546296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45951.86162546296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45951.86162546296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45951.86162546296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45951.86162546296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45951.86162546296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45951.86162546296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45951.86162546296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45951.86162546296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45951.86162546296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45951.86162546296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45951.86162546296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45951.86162546296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45951.86162546296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45951.86162546296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45951.86162546296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45951.86162546296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45951.86162546296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45951.86162546296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45951.86162546296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45951.86162546296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45951.86162546296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45951.86162546296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45951.86162546296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45951.86162546296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45951.86162546296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45951.86162546296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45951.86162546296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45951.86162546296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45951.86162546296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45951.86162546296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45951.86162546296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45951.86162546296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45951.86162546296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45951.86162546296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45951.86162546296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45951.86162546296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45951.86162546296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45951.86162546296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45951.86162546296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45951.86162546296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45951.86162546296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45951.86162546296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45951.86162546296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45951.86162546296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45951.86162546296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45951.86162546296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45951.86162546296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45951.86162546296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45951.86162546296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45951.86162546296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45951.86162546296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45951.86162546296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45951.86162546296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45951.86162546296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45951.86162546296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45951.86162546296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45951.86162546296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45951.86162546296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45951.86162546296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45951.86162546296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45951.86162546296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45951.86162546296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45951.86162546296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45951.86162546296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45951.86162546296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45951.86162546296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45951.86162546296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45951.86162546296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45951.86162546296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45951.86162546296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45951.86162546296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45951.86162546296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45951.86162546296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45951.86162546296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45951.86162546296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45951.86162546296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45951.86162546296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45951.86162546296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45951.86162546296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45951.86162546296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45951.86162546296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45951.86162546296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45951.86162546296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45951.86162546296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45951.86162546296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45951.86162546296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45951.86162546296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45951.86162546296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45951.86162546296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45951.86162546296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45951.86162546296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45951.86162546296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45951.86162546296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45951.86162546296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45951.86162546296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45951.86162546296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45951.86162546296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45951.86162546296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45951.86162546296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45951.86162546296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45951.86162546296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45951.86162546296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45951.86162546296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45951.86162546296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45951.86162546296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45951.86162546296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45951.86162546296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45951.86162546296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45951.86162546296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45951.86162546296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45951.86162546296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45951.86162546296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45951.86162546296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45951.86162546296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45951.86162546296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45951.86162546296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45951.86162546296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45951.86162546296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45951.86162546296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45951.86162546296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45951.86162546296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45951.86162546296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45951.86162546296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45951.86162546296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45951.86162546296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45951.86162546296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45951.86162546296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45951.86162546296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45951.86162546296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45951.86162546296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45951.86162546296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45951.86162546296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45951.86162546296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45951.86162546296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45951.86162546296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45951.86162546296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45951.86162546296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45951.86162546296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45951.86162546296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45951.86162546296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45951.86162546296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45951.86162546296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45951.86162546296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45951.86162546296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45951.86162546296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45951.86162546296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45951.86162546296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45951.86162546296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45951.86162546296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45951.86162546296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45951.86162546296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45951.86162546296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45951.86162546296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45951.86162546296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45951.86162546296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45951.86162546296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45951.86162546296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45951.86162546296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45951.86162546296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45951.86162546296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45951.86162546296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45951.86162546296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45951.86162546296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45951.86162546296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45951.86162546296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45951.86162546296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45951.86162546296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45951.86162546296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45951.86162546296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45951.86162546296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45951.86162546296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45951.86162546296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45951.86162546296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45951.86162546296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45951.86162546296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45951.86162546296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45951.86162546296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45951.86162546296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45951.86162546296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45951.86162546296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45951.86162546296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45951.86162546296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45951.86162546296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45951.86162546296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45951.86162546296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45951.86162546296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45951.86162546296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45951.86162546296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45951.86162546296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45951.86162546296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45951.86162546296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45951.86162546296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45951.86162546296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45951.86162546296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45951.86162546296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45951.86162546296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45951.86162546296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45951.86162546296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45951.86162546296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45951.86162546296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45951.86162546296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45951.86162546296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45951.86162546296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45951.86162546296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45951.86162546296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45951.86162546296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45951.86162546296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45951.86162546296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45951.86162546296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45951.86162546296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45951.86162546296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45951.86162546296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45951.86162546296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45951.86162546296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45951.86162546296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45951.86162546296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45951.86162546296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45951.86162546296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45951.86162546296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45951.86162546296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45951.86162546296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45951.86162546296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45951.86162546296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45951.86162546296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45951.86162546296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45951.86162546296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45951.86162546296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45951.86162546296</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45951.86162546296</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60.029565277771326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25.672748148143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7.0900513888846035</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3.2005143518472323</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4.4738888886058703E-2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45951.86162546296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45951.86162546296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45951.86162546296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45951.86162546296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45951.86162546296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45951.86162546296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45951.86162546296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45951.86162546296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45951.86162546296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45951.86162546296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45951.86162546296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45951.86162546296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45951.86162546296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45951.86162546296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45951.86162546296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45951.86162546296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45951.86162546296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45951.86162546296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45951.86162546296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45951.86162546296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45951.86162546296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45951.86162546296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45951.86162546296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45951.86162546296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45951.86162546296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45951.86162546296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45951.86162546296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45951.86162546296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45951.86162546296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45951.86162546296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45951.86162546296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45951.86162546296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45951.86162546296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45951.86162546296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45951.86162546296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45951.86162546296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45951.86162546296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45951.86162546296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45951.86162546296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45951.86162546296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45951.86162546296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45951.86162546296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45951.86162546296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45951.86162546296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45951.86162546296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45951.86162546296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45951.86162546296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45951.86162546296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45951.86162546296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45951.86162546296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45951.86162546296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45951.86162546296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45951.86162546296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45951.86162546296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45951.86162546296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45951.86162546296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45951.86162546296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45951.86162546296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45951.86162546296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45951.86162546296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45951.86162546296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45951.86162546296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45951.86162546296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45951.86162546296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45951.86162546296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45951.86162546296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45951.86162546296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45951.86162546296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45951.86162546296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45951.86162546296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45951.86162546296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45951.86162546296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45951.86162546296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45951.86162546296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45951.86162546296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45951.86162546296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45951.86162546296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45951.86162546296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45951.86162546296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45951.86162546296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45951.86162546296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45951.86162546296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45951.86162546296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45951.86162546296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45951.86162546296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45951.86162546296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45951.86162546296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45951.86162546296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45951.86162546296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45951.86162546296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45951.86162546296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45951.86162546296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45951.86162546296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45951.86162546296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45951.86162546296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45951.86162546296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45951.86162546296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45951.86162546296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45951.86162546296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45951.86162546296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45951.86162546296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45951.86162546296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45951.86162546296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45951.86162546296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45951.86162546296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45951.86162546296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45951.86162546296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45951.86162546296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45951.86162546296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45951.86162546296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45951.86162546296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45951.86162546296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45951.86162546296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45951.86162546296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45951.86162546296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45951.86162546296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45951.86162546296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45951.86162546296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45951.86162546296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45951.86162546296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45951.86162546296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45951.86162546296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45951.86162546296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45951.86162546296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45951.86162546296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45951.86162546296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45951.86162546296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45951.86162546296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45951.86162546296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45951.86162546296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45951.86162546296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45951.86162546296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45951.86162546296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45951.86162546296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45951.86162546296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45951.86162546296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45951.86162546296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45951.86162546296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45951.86162546296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45951.86162546296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45951.86162546296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45951.86162546296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45951.86162546296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45951.86162546296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45951.86162546296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45951.86162546296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45951.86162546296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45951.86162546296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45951.86162546296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45951.86162546296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45951.86162546296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45951.86162546296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45951.86162546296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45951.86162546296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45951.86162546296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45951.86162546296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45951.86162546296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45951.86162546296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45951.86162546296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45951.86162546296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45951.86162546296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45951.86162546296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45951.86162546296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45951.86162546296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45951.86162546296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45951.86162546296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45951.86162546296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45951.86162546296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45951.86162546296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45951.86162546296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45951.86162546296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45951.86162546296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45951.86162546296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45951.86162546296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45951.86162546296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45951.86162546296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45951.86162546296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45951.86162546296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45951.86162546296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45951.86162546296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45951.86162546296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45951.86162546296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45951.86162546296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45951.86162546296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45951.86162546296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45951.86162546296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45951.86162546296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45951.86162546296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45951.86162546296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45951.86162546296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45951.86162546296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45951.86162546296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45951.86162546296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45951.86162546296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45951.86162546296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45951.86162546296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45951.86162546296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45951.86162546296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45951.86162546296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45951.86162546296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45951.86162546296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45951.86162546296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45951.86162546296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45951.86162546296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45951.86162546296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45951.86162546296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45951.86162546296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45951.86162546296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45951.86162546296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45951.86162546296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45951.86162546296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45951.86162546296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45951.86162546296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45951.86162546296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45951.86162546296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45951.86162546296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45951.86162546296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45951.86162546296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45951.86162546296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45951.86162546296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45951.86162546296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45951.86162546296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45951.86162546296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45951.86162546296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45951.86162546296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45951.86162546296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45951.86162546296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45951.86162546296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45951.86162546296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45951.86162546296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45951.86162546296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45951.86162546296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45951.86162546296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45951.86162546296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45951.86162546296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45951.86162546296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45951.86162546296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45951.86162546296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45951.86162546296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45951.86162546296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45951.86162546296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45951.86162546296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45951.86162546296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45951.86162546296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45951.86162546296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45951.86162546296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45951.86162546296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45951.86162546296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45951.86162546296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45951.86162546296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45951.86162546296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45951.86162546296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45951.86162546296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45951.86162546296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45951.86162546296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45951.86162546296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45951.86162546296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45951.86162546296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45951.86162546296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45951.86162546296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45951.86162546296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45951.86162546296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45951.86162546296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45951.86162546296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45951.86162546296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45951.86162546296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45951.86162546296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45951.86162546296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45951.86162546296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45951.86162546296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45951.86162546296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45951.86162546296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45951.86162546296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45951.86162546296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45951.86162546296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45951.86162546296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45951.86162546296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45951.86162546296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45951.86162546296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45951.86162546296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45951.86162546296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45951.86162546296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45951.86162546296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45951.86162546296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45951.86162546296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45951.86162546296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45951.86162546296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45951.86162546296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45951.86162546296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45951.86162546296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45951.86162546296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45951.86162546296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45951.86162546296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45951.86162546296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45951.86162546296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45951.86162546296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45951.86162546296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45951.86162546296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45951.86162546296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45951.86162546296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45951.86162546296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45951.86162546296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45951.86162546296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45951.86162546296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45951.86162546296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45951.86162546296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45951.86162546296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45951.86162546296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45951.86162546296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45951.86162546296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45951.86162546296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45951.86162546296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45951.86162546296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45951.86162546296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45951.86162546296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45951.86162546296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45951.86162546296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45951.86162546296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45951.86162546296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45951.86162546296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45951.86162546296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45951.86162546296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45951.86162546296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45951.86162546296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45951.86162546296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45951.86162546296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45951.86162546296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45951.86162546296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45951.86162546296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45951.86162546296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45951.86162546296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45951.86162546296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45951.86162546296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45951.86162546296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45951.86162546296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45951.86162546296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45951.86162546296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45951.86162546296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45951.86162546296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45951.86162546296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45951.86162546296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45951.86162546296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45951.86162546296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45951.86162546296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45951.86162546296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45951.86162546296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45951.86162546296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45951.86162546296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45951.86162546296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45951.86162546296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45951.86162546296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45951.86162546296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45951.86162546296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45951.86162546296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45951.86162546296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45951.86162546296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45951.86162546296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45951.86162546296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45951.86162546296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45951.86162546296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45951.86162546296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45951.86162546296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45951.86162546296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45951.86162546296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45951.86162546296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45951.86162546296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45951.86162546296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45951.86162546296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45951.86162546296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45951.86162546296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45951.86162546296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45951.86162546296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45951.86162546296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45951.86162546296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45951.86162546296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45951.86162546296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45951.86162546296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45951.86162546296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45951.86162546296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45951.86162546296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45951.86162546296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45951.86162546296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45951.86162546296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45951.86162546296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45951.86162546296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45951.86162546296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45951.86162546296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45951.86162546296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45951.86162546296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45951.86162546296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45951.86162546296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45951.86162546296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45951.86162546296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45951.86162546296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45951.86162546296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45951.86162546296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45951.86162546296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45951.86162546296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45951.86162546296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45951.86162546296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45951.86162546296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45951.86162546296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45951.86162546296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45951.86162546296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45951.86162546296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45951.86162546296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45951.86162546296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45951.86162546296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45951.86162546296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45951.86162546296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45951.86162546296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45951.86162546296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45951.86162546296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45951.86162546296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45951.86162546296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45951.86162546296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45951.86162546296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45951.86162546296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45951.86162546296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45951.86162546296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45951.86162546296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45951.86162546296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45951.86162546296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45951.86162546296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45951.86162546296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45951.86162546296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45951.86162546296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45951.86162546296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45951.86162546296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45951.86162546296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45951.86162546296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45951.86162546296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45951.86162546296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45951.86162546296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45951.86162546296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45951.86162546296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45951.86162546296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45951.86162546296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45951.86162546296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45951.86162546296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45951.86162546296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45951.86162546296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45951.86162546296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45951.86162546296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45951.86162546296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45951.86162546296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45951.86162546296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45951.86162546296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45951.86162546296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45951.86162546296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45951.86162546296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45951.86162546296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45951.86162546296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45951.86162546296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45951.86162546296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45951.86162546296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45951.86162546296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45951.86162546296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45951.86162546296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45951.86162546296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45951.86162546296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45951.86162546296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45951.86162546296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45951.86162546296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45951.86162546296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45951.86162546296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45951.86162546296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45951.86162546296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45951.86162546296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45951.86162546296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45951.86162546296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45951.86162546296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45951.86162546296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45951.86162546296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45951.86162546296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45951.86162546296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45951.86162546296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45951.86162546296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45951.86162546296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45951.86162546296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45951.86162546296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45951.86162546296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45951.86162546296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45951.86162546296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45951.86162546296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45951.86162546296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45951.86162546296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45951.86162546296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45951.86162546296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45951.86162546296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45951.86162546296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45951.86162546296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45951.86162546296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45951.86162546296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45951.86162546296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45951.86162546296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45951.86162546296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45951.86162546296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45951.86162546296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45951.86162546296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45951.86162546296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45951.86162546296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45951.86162546296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45951.86162546296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45951.86162546296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45951.86162546296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45951.86162546296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45951.86162546296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45951.86162546296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45951.86162546296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45951.86162546296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45951.86162546296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45951.86162546296</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tabSelected="1"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34349</v>
      </c>
      <c r="E2" s="108"/>
      <c r="F2" s="109"/>
      <c r="G2" s="78">
        <f ca="1">IFERROR(NOW()-F2,"-")</f>
        <v>45951.86162546296</v>
      </c>
      <c r="H2" s="109"/>
      <c r="I2" s="105" t="str">
        <f>IFERROR(VLOOKUP(D2,DB!A:F,6,0),"")</f>
        <v>SCECO</v>
      </c>
      <c r="J2" s="104" t="str">
        <f>IFERROR(VLOOKUP(D2,DB!A:G,7,0),"")</f>
        <v>Dead</v>
      </c>
      <c r="K2" s="110"/>
      <c r="L2" s="111" t="str">
        <f>IFERROR(VLOOKUP(D2,DB!A:I,9,0),"")</f>
        <v>Latis</v>
      </c>
    </row>
    <row r="3" spans="1:16383" ht="31.5" customHeight="1">
      <c r="A3" s="106"/>
      <c r="B3" s="105" t="str">
        <f>IFERROR(VLOOKUP(D3,DB!A:K,11,0),"")</f>
        <v/>
      </c>
      <c r="C3" s="107"/>
      <c r="D3" s="105"/>
      <c r="E3" s="108"/>
      <c r="F3" s="109"/>
      <c r="G3" s="78">
        <f ca="1">IFERROR(NOW()-F3,"-")</f>
        <v>45951.86162546296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45951.86162546296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45951.86162546296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45951.86162546296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45951.86162546296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45951.86162546296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45951.86162546296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45951.86162546296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45951.86162546296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45951.86162546296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45951.86162546296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45951.86162546296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45951.86162546296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45951.86162546296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45951.86162546296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45951.86162546296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45951.86162546296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45951.86162546296</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