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23" documentId="13_ncr:1_{F6CB121F-512D-4AA6-A0C1-0FB36C537598}" xr6:coauthVersionLast="47" xr6:coauthVersionMax="47" xr10:uidLastSave="{818790C0-E09C-48F0-AC85-9FF801009D0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<sst xmlns="http://schemas.openxmlformats.org/spreadsheetml/2006/main" count="178577" uniqueCount="39074">
  <si>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</si>
  <si>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</si>
  <si>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</si>
  <si>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</si>
  <si>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</si>
  <si>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</si>
  <si>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</si>
  <si>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</si>
  <si>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</si>
  <si>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</si>
  <si>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</si>
  <si>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</si>
  <si>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</si>
  <si>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</si>
  <si>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</si>
  <si>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</si>
  <si>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</si>
  <si>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</si>
  <si>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</si>
  <si>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</si>
  <si>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</si>
  <si>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</si>
  <si>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</si>
  <si>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</si>
  <si>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</si>
  <si>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</si>
  <si>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</si>
  <si>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</si>
  <si>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</si>
  <si>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</si>
  <si>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</si>
  <si>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</si>
  <si>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</si>
  <si>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</si>
  <si>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</si>
  <si>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</si>
  <si>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</si>
  <si>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</si>
  <si>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</si>
  <si>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</si>
  <si>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</si>
  <si>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</si>
  <si>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</si>
  <si>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</si>
  <si>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</si>
  <si>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</si>
  <si>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</si>
  <si>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</si>
  <si>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</si>
  <si>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</si>
  <si>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</si>
  <si>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</si>
  <si>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</si>
  <si>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</si>
  <si>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</si>
  <si>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</si>
  <si>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</si>
  <si>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</si>
  <si>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</si>
  <si>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</si>
  <si>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</si>
  <si>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</si>
  <si>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</si>
  <si>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</si>
  <si>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</si>
  <si>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</si>
  <si>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</si>
  <si>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</si>
  <si>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</si>
  <si>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</si>
  <si>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</si>
  <si>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</si>
  <si>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</si>
  <si>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</si>
  <si>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</si>
  <si>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</si>
  <si>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</si>
  <si>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</si>
  <si>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</si>
  <si>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</si>
  <si>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</si>
  <si>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</si>
  <si>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</si>
  <si>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</si>
  <si>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</si>
  <si>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</si>
  <si>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</si>
  <si>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</si>
  <si>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</si>
  <si>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</si>
  <si>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</si>
  <si>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</si>
  <si>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</si>
  <si>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</si>
  <si>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</si>
  <si>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</si>
  <si>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</si>
  <si>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</si>
  <si>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</si>
  <si>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</si>
  <si>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</si>
  <si>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</si>
  <si>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</si>
  <si>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</si>
  <si>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</si>
  <si>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</si>
  <si>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</si>
  <si>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</si>
  <si>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</si>
  <si>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</si>
  <si>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</si>
  <si>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</si>
  <si>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</si>
  <si>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</si>
  <si>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</si>
  <si>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</si>
  <si>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</si>
  <si>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</si>
  <si>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</si>
  <si>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</si>
  <si>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</si>
  <si>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</si>
  <si>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</si>
  <si>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</si>
  <si>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</si>
  <si>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</si>
  <si>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</si>
  <si>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</si>
  <si>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</si>
  <si>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</si>
  <si>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</si>
  <si>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</si>
  <si>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</si>
  <si>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</si>
  <si>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</si>
  <si>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</si>
  <si>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</si>
  <si>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</si>
  <si>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</si>
  <si>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</si>
  <si>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</si>
  <si>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</si>
  <si>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</si>
  <si>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</si>
  <si>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</si>
  <si>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</si>
  <si>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</si>
  <si>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</si>
  <si>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</si>
  <si>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</si>
  <si>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</si>
  <si>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</si>
  <si>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</si>
  <si>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</si>
  <si>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</si>
  <si>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</si>
  <si>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</si>
  <si>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</si>
  <si>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</si>
  <si>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</si>
  <si>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</si>
  <si>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</si>
  <si>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</si>
  <si>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</si>
  <si>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</si>
  <si>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</si>
  <si>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</si>
  <si>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</si>
  <si>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</si>
  <si>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</si>
  <si>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</si>
  <si>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</si>
  <si>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</si>
  <si>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</si>
  <si>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</si>
  <si>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</si>
  <si>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</si>
  <si>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</si>
  <si>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</si>
  <si>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</si>
  <si>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</si>
  <si>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</si>
  <si>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</si>
  <si>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</si>
  <si>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</si>
  <si>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</si>
  <si>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</si>
  <si>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</si>
  <si>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</si>
  <si>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</si>
  <si>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</si>
  <si>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</si>
  <si>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</si>
  <si>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</si>
  <si>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</si>
  <si>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</si>
  <si>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</si>
  <si>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</si>
  <si>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</si>
  <si>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</si>
  <si>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</si>
  <si>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</si>
  <si>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</si>
  <si>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</si>
  <si>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</si>
  <si>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</si>
  <si>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</si>
  <si>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</si>
  <si>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</si>
  <si>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</si>
  <si>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</si>
  <si>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</si>
  <si>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</si>
  <si>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</si>
  <si>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</si>
  <si>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</si>
  <si>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</si>
  <si>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</si>
  <si>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</si>
  <si>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</si>
  <si>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</si>
  <si>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</si>
  <si>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</si>
  <si>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</si>
  <si>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</si>
  <si>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</si>
  <si>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</si>
  <si>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</si>
  <si>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</si>
  <si>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</si>
  <si>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</si>
  <si>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</si>
  <si>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</si>
  <si>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</si>
  <si>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</si>
  <si>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</si>
  <si>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</si>
  <si>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</si>
  <si>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</si>
  <si>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</si>
  <si>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</si>
  <si>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</si>
  <si>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</si>
  <si>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</si>
  <si>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</si>
  <si>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</si>
  <si>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</si>
  <si>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</si>
  <si>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</si>
  <si>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</si>
  <si>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</si>
  <si>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</si>
  <si>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</si>
  <si>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</si>
  <si>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</si>
  <si>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</si>
  <si>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</si>
  <si>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</si>
  <si>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</si>
  <si>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</si>
  <si>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</si>
  <si>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</si>
  <si>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</si>
  <si>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</si>
  <si>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</si>
  <si>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</si>
  <si>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</si>
  <si>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</si>
  <si>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</si>
  <si>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</si>
  <si>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</si>
  <si>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</si>
  <si>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</si>
  <si>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</si>
  <si>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</si>
  <si>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</si>
  <si>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</si>
  <si>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</si>
  <si>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</si>
  <si>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</si>
  <si>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</si>
  <si>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</si>
  <si>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</si>
  <si>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</si>
  <si>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</si>
  <si>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</si>
  <si>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</si>
  <si>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</si>
  <si>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</si>
  <si>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</si>
  <si>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</si>
  <si>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</si>
  <si>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</si>
  <si>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</si>
  <si>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</si>
  <si>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</si>
  <si>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</si>
  <si>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</si>
  <si>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</si>
  <si>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</si>
  <si>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</si>
  <si>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</si>
  <si>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</si>
  <si>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</si>
  <si>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</si>
  <si>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</si>
  <si>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</si>
  <si>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</si>
  <si>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</si>
  <si>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</si>
  <si>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</si>
  <si>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</si>
  <si>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</si>
  <si>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</si>
  <si>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</si>
  <si>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</si>
  <si>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</si>
  <si>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</si>
  <si>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</si>
  <si>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</si>
  <si>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</si>
  <si>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</si>
  <si>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</si>
  <si>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</si>
  <si>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</si>
  <si>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</si>
  <si>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</si>
  <si>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</si>
  <si>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</si>
  <si>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</si>
  <si>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</si>
  <si>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</si>
  <si>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</si>
  <si>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</si>
  <si>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</si>
  <si>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</si>
  <si>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</si>
  <si>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</si>
  <si>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</si>
  <si>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</si>
  <si>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</si>
  <si>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</si>
  <si>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</si>
  <si>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</si>
  <si>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</si>
  <si>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</si>
  <si>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</si>
  <si>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</si>
  <si>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</si>
  <si>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</si>
  <si>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</si>
  <si>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</si>
  <si>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</si>
  <si>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</si>
  <si>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</si>
  <si>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</si>
  <si>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</si>
  <si>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</si>
  <si>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</si>
  <si>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</si>
  <si>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</si>
  <si>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</si>
  <si>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</si>
  <si>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</si>
  <si>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</si>
  <si>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</si>
  <si>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</si>
  <si>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</si>
  <si>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</si>
  <si>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</si>
  <si>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</si>
  <si>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</si>
  <si>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</si>
  <si>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</si>
  <si>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</si>
  <si>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</si>
  <si>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</si>
  <si>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</si>
  <si>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</si>
  <si>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</si>
  <si>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</si>
  <si>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</si>
  <si>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</si>
  <si>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</si>
  <si>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</si>
  <si>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</si>
  <si>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</si>
  <si>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</si>
  <si>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</si>
  <si>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</si>
  <si>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</si>
  <si>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</si>
  <si>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</si>
  <si>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</si>
  <si>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</si>
  <si>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</si>
  <si>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</si>
  <si>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</si>
  <si>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</si>
  <si>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</si>
  <si>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</si>
  <si>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</si>
  <si>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</si>
  <si>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</si>
  <si>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</si>
  <si>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</si>
  <si>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</si>
  <si>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</si>
  <si>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</si>
  <si>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</si>
  <si>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</si>
  <si>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</si>
  <si>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</si>
  <si>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</si>
  <si>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</si>
  <si>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</si>
  <si>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</si>
  <si>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</si>
  <si>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</si>
  <si>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</si>
  <si>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</si>
  <si>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</si>
  <si>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</si>
  <si>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</si>
  <si>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</si>
  <si>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</si>
  <si>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</si>
  <si>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</si>
  <si>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</si>
  <si>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</si>
  <si>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</si>
  <si>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</si>
  <si>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</si>
  <si>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</si>
  <si>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</si>
  <si>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</si>
  <si>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</si>
  <si>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</si>
  <si>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</si>
  <si>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</si>
  <si>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</si>
  <si>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</si>
  <si>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</si>
  <si>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</si>
  <si>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</si>
  <si>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</si>
  <si>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</si>
  <si>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</si>
  <si>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</si>
  <si>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</si>
  <si>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</si>
  <si>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</si>
  <si>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</si>
  <si>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</si>
  <si>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</si>
  <si>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</si>
  <si>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</si>
  <si>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</si>
  <si>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</si>
  <si>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</si>
  <si>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</si>
  <si>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</si>
  <si>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</si>
  <si>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</si>
  <si>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</si>
  <si>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</si>
  <si>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</si>
  <si>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</si>
  <si>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</si>
  <si>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</si>
  <si>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</si>
  <si>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</si>
  <si>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</si>
  <si>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</si>
  <si>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</si>
  <si>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</si>
  <si>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</si>
  <si>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</si>
  <si>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</si>
  <si>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</si>
  <si>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</si>
  <si>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</si>
  <si>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</si>
  <si>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</si>
  <si>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</si>
  <si>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</si>
  <si>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</si>
  <si>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</si>
  <si>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</si>
  <si>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</si>
  <si>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</si>
  <si>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</si>
  <si>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</si>
  <si>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</si>
  <si>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</si>
  <si>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</si>
  <si>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</si>
  <si>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</si>
  <si>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</si>
  <si>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</si>
  <si>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</si>
  <si>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</si>
  <si>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</si>
  <si>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</si>
  <si>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</si>
  <si>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</si>
  <si>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</si>
  <si>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</si>
  <si>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</si>
  <si>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</si>
  <si>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</si>
  <si>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</si>
  <si>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</si>
  <si>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</si>
  <si>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</si>
  <si>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</si>
  <si>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</si>
  <si>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</si>
  <si>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</si>
  <si>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</si>
  <si>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</si>
  <si>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</si>
  <si>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</si>
  <si>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</si>
  <si>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</si>
  <si>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</si>
  <si>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</si>
  <si>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</si>
  <si>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</si>
  <si>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</si>
  <si>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</si>
  <si>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</si>
  <si>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</si>
  <si>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</si>
  <si>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</si>
  <si>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</si>
  <si>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</si>
  <si>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</si>
  <si>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</si>
  <si>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</si>
  <si>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</si>
  <si>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</si>
  <si>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</si>
  <si>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</si>
  <si>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</si>
  <si>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</si>
  <si>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</si>
  <si>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</si>
  <si>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</si>
  <si>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</si>
  <si>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</si>
  <si>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</si>
  <si>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</si>
  <si>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</si>
  <si>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</si>
  <si>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</si>
  <si>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</si>
  <si>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</si>
  <si>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</si>
  <si>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</si>
  <si>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</si>
  <si>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</si>
  <si>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</si>
  <si>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</si>
  <si>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</si>
  <si>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</si>
  <si>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</si>
  <si>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</si>
  <si>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</si>
  <si>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</si>
  <si>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</si>
  <si>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</si>
  <si>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</si>
  <si>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</si>
  <si>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</si>
  <si>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</si>
  <si>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</si>
  <si>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</si>
  <si>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</si>
  <si>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</si>
  <si>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</si>
  <si>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</si>
  <si>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</si>
  <si>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</si>
  <si>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</si>
  <si>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</si>
  <si>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</si>
  <si>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</si>
  <si>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</si>
  <si>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</si>
  <si>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</si>
  <si>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</si>
  <si>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</si>
  <si>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</si>
  <si>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</si>
  <si>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</si>
  <si>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</si>
  <si>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</si>
  <si>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</si>
  <si>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</si>
  <si>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</si>
  <si>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</si>
  <si>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</si>
  <si>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</si>
  <si>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</si>
  <si>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</si>
  <si>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</si>
  <si>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</si>
  <si>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</si>
  <si>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</si>
  <si>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</si>
  <si>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</si>
  <si>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</si>
  <si>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</si>
  <si>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</si>
  <si>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</si>
  <si>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</si>
  <si>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</si>
  <si>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</si>
  <si>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</si>
  <si>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</si>
  <si>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</si>
  <si>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</si>
  <si>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</si>
  <si>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</si>
  <si>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</si>
  <si>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</si>
  <si>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</si>
  <si>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</si>
  <si>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</si>
  <si>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</si>
  <si>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</si>
  <si>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</si>
  <si>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</si>
  <si>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</si>
  <si>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</si>
  <si>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</si>
  <si>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</si>
  <si>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</si>
  <si>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</si>
  <si>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</si>
  <si>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</si>
  <si>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</si>
  <si>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</si>
  <si>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</si>
  <si>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</si>
  <si>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</si>
  <si>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</si>
  <si>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</si>
  <si>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</si>
  <si>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</si>
  <si>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</si>
  <si>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</si>
  <si>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</si>
  <si>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</si>
  <si>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</si>
  <si>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</si>
  <si>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</si>
  <si>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</si>
  <si>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</si>
  <si>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</si>
  <si>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</si>
  <si>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</si>
  <si>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</si>
  <si>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</si>
  <si>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</si>
  <si>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</si>
  <si>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</si>
  <si>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</si>
  <si>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</si>
  <si>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</si>
  <si>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</si>
  <si>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</si>
  <si>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</si>
  <si>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</si>
  <si>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</si>
  <si>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</si>
  <si>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</si>
  <si>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</si>
  <si>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</si>
  <si>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</si>
  <si>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</si>
  <si>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</si>
  <si>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</si>
  <si>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</si>
  <si>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</si>
  <si>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</si>
  <si>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</si>
  <si>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</si>
  <si>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</si>
  <si>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</si>
  <si>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</si>
  <si>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</si>
  <si>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</si>
  <si>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</si>
  <si>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</si>
  <si>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</si>
  <si>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</si>
  <si>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</si>
  <si>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</si>
  <si>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</si>
  <si>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</si>
  <si>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</si>
  <si>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</si>
  <si>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</si>
  <si>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</si>
  <si>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</si>
  <si>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</si>
  <si>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</si>
  <si>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</si>
  <si>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</si>
  <si>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</si>
  <si>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</si>
  <si>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</si>
  <si>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</si>
  <si>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</si>
  <si>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</si>
  <si>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</si>
  <si>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</si>
  <si>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</si>
  <si>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</si>
  <si>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</si>
  <si>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</si>
  <si>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</si>
  <si>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</si>
  <si>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</si>
  <si>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</si>
  <si>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</si>
  <si>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</si>
  <si>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</si>
  <si>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</si>
  <si>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</si>
  <si>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</si>
  <si>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</si>
  <si>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</si>
  <si>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</si>
  <si>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</si>
  <si>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</si>
  <si>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</si>
  <si>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</si>
  <si>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</si>
  <si>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</si>
  <si>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</si>
  <si>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</si>
  <si>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</si>
  <si>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</si>
  <si>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</si>
  <si>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</si>
  <si>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</si>
  <si>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</si>
  <si>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</si>
  <si>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</si>
  <si>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</si>
  <si>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</si>
  <si>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</si>
  <si>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</si>
  <si>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</si>
  <si>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</si>
  <si>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</si>
  <si>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</si>
  <si>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</si>
  <si>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</si>
  <si>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</si>
  <si>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</si>
  <si>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</si>
  <si>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</si>
  <si>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</si>
  <si>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</si>
  <si>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</si>
  <si>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</si>
  <si>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</si>
  <si>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</si>
  <si>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</si>
  <si>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</si>
  <si>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</si>
  <si>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</si>
  <si>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</si>
  <si>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</si>
  <si>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</si>
  <si>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</si>
  <si>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</si>
  <si>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</si>
  <si>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</si>
  <si>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</si>
  <si>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</si>
  <si>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</si>
  <si>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</si>
  <si>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</si>
  <si>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</si>
  <si>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</si>
  <si>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</si>
  <si>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</si>
  <si>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</si>
  <si>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</si>
  <si>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</si>
  <si>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</si>
  <si>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</si>
  <si>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</si>
  <si>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</si>
  <si>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</si>
  <si>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</si>
  <si>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</si>
  <si>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</si>
  <si>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</si>
  <si>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</si>
  <si>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</si>
  <si>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</si>
  <si>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</si>
  <si>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</si>
  <si>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</si>
  <si>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</si>
  <si>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</si>
  <si>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</si>
  <si>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</si>
  <si>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</si>
  <si>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</si>
  <si>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</si>
  <si>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</si>
  <si>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</si>
  <si>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</si>
  <si>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</si>
  <si>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</si>
  <si>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</si>
  <si>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</si>
  <si>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</si>
  <si>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</si>
  <si>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</si>
  <si>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</si>
  <si>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</si>
  <si>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</si>
  <si>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</si>
  <si>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</si>
  <si>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</si>
  <si>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</si>
  <si>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</si>
  <si>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</si>
  <si>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</si>
  <si>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</si>
  <si>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</si>
  <si>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</si>
  <si>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</si>
  <si>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</si>
  <si>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</si>
  <si>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</si>
  <si>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</si>
  <si>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</si>
  <si>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</si>
  <si>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</si>
  <si>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</si>
  <si>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</si>
  <si>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</si>
  <si>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</si>
  <si>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</si>
  <si>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</si>
  <si>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</si>
  <si>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</si>
  <si>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</si>
  <si>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</si>
  <si>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</si>
  <si>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</si>
  <si>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</si>
  <si>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</si>
  <si>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</si>
  <si>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</si>
  <si>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</si>
  <si>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</si>
  <si>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</si>
  <si>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</si>
  <si>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</si>
  <si>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</si>
  <si>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</si>
  <si>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</si>
  <si>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</si>
  <si>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</si>
  <si>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</si>
  <si>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</si>
  <si>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</si>
  <si>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</si>
  <si>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</si>
  <si>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</si>
  <si>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</si>
  <si>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</si>
  <si>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</si>
  <si>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</si>
  <si>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</si>
  <si>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</si>
  <si>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</si>
  <si>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</si>
  <si>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</si>
  <si>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</si>
  <si>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</si>
  <si>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</si>
  <si>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</si>
  <si>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</si>
  <si>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</si>
  <si>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</si>
  <si>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</si>
  <si>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</si>
  <si>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</si>
  <si>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</si>
  <si>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</si>
  <si>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</si>
  <si>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</si>
  <si>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</si>
  <si>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</si>
  <si>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</si>
  <si>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</si>
  <si>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</si>
  <si>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</si>
  <si>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</si>
  <si>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</si>
  <si>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</si>
  <si>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</si>
  <si>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</si>
  <si>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</si>
  <si>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</si>
  <si>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</si>
  <si>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</si>
  <si>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</si>
  <si>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</si>
  <si>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</si>
  <si>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</si>
  <si>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</si>
  <si>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</si>
  <si>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</si>
  <si>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</si>
  <si>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</si>
  <si>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</si>
  <si>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</si>
  <si>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</si>
  <si>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</si>
  <si>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</si>
  <si>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</si>
  <si>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</si>
  <si>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</si>
  <si>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</si>
  <si>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</si>
  <si>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</si>
  <si>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</si>
  <si>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</si>
  <si>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</si>
  <si>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</si>
  <si>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</si>
  <si>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</si>
  <si>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</si>
  <si>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</si>
  <si>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</si>
  <si>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</si>
  <si>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</si>
  <si>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</si>
  <si>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</si>
  <si>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</si>
  <si>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</si>
  <si>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</si>
  <si>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</si>
  <si>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</si>
  <si>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</si>
  <si>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</si>
  <si>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</si>
  <si>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</si>
  <si>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</si>
  <si>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</si>
  <si>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</si>
  <si>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</si>
  <si>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</si>
  <si>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</si>
  <si>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</si>
  <si>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</si>
  <si>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</si>
  <si>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</si>
  <si>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</si>
  <si>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</si>
  <si>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</si>
  <si>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</si>
  <si>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</si>
  <si>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</si>
  <si>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</si>
  <si>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</si>
  <si>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</si>
  <si>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</si>
  <si>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</si>
  <si>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</si>
  <si>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</si>
  <si>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</si>
  <si>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</si>
  <si>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</si>
  <si>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</si>
  <si>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</si>
  <si>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</si>
  <si>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</si>
  <si>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</si>
  <si>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</si>
  <si>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</si>
  <si>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</si>
  <si>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</si>
  <si>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</si>
  <si>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</si>
  <si>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</si>
  <si>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</si>
  <si>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</si>
  <si>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</si>
  <si>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</si>
  <si>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</si>
  <si>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</si>
  <si>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</si>
  <si>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</si>
  <si>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</si>
  <si>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</si>
  <si>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</si>
  <si>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</si>
  <si>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</si>
  <si>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</si>
  <si>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</si>
  <si>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</si>
  <si>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</si>
  <si>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</si>
  <si>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</si>
  <si>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</si>
  <si>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</si>
  <si>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</si>
  <si>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</si>
  <si>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</si>
  <si>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</si>
  <si>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</si>
  <si>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</si>
  <si>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</si>
  <si>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</si>
  <si>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</si>
  <si>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</si>
  <si>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</si>
  <si>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</si>
  <si>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</si>
  <si>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</si>
  <si>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</si>
  <si>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</si>
  <si>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</si>
  <si>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</si>
  <si>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</si>
  <si>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</si>
  <si>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</si>
  <si>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</si>
  <si>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</si>
  <si>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</si>
  <si>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</si>
  <si>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</si>
  <si>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</si>
  <si>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</si>
  <si>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</si>
  <si>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</si>
  <si>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</si>
  <si>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</si>
  <si>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</si>
  <si>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</si>
  <si>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</si>
  <si>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</si>
  <si>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</si>
  <si>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</si>
  <si>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</si>
  <si>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</si>
  <si>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</si>
  <si>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</si>
  <si>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</si>
  <si>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</si>
  <si>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</si>
  <si>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</si>
  <si>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</si>
  <si>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</si>
  <si>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</si>
  <si>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</si>
  <si>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</si>
  <si>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</si>
  <si>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</si>
  <si>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</si>
  <si>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</si>
  <si>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</si>
  <si>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</si>
  <si>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</si>
  <si>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</si>
  <si>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</si>
  <si>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</si>
  <si>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</si>
  <si>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</si>
  <si>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</si>
  <si>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</si>
  <si>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</si>
  <si>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</si>
  <si>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</si>
  <si>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</si>
  <si>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</si>
  <si>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</si>
  <si>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</si>
  <si>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</si>
  <si>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</si>
  <si>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</si>
  <si>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</si>
  <si>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</si>
  <si>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</si>
  <si>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</si>
  <si>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</si>
  <si>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</si>
  <si>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</si>
  <si>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</si>
  <si>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</si>
  <si>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</si>
  <si>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</si>
  <si>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</si>
  <si>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</si>
  <si>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</si>
  <si>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</si>
  <si>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</si>
  <si>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</si>
  <si>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</si>
  <si>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</si>
  <si>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</si>
  <si>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</si>
  <si>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</si>
  <si>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</si>
  <si>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</si>
  <si>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</si>
  <si>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</si>
  <si>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</si>
  <si>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</si>
  <si>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</si>
  <si>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</si>
  <si>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</si>
  <si>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</si>
  <si>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</si>
  <si>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</si>
  <si>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</si>
  <si>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</si>
  <si>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</si>
  <si>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</si>
  <si>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</si>
  <si>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</si>
  <si>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</si>
  <si>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</si>
  <si>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</si>
  <si>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</si>
  <si>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</si>
  <si>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</si>
  <si>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</si>
  <si>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</si>
  <si>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</si>
  <si>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</si>
  <si>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</si>
  <si>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</si>
  <si>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</si>
  <si>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</si>
  <si>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</si>
  <si>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</si>
  <si>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</si>
  <si>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</si>
  <si>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</si>
  <si>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</si>
  <si>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</si>
  <si>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</si>
  <si>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</si>
  <si>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</si>
  <si>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</si>
  <si>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</si>
  <si>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</si>
  <si>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</si>
  <si>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</si>
  <si>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</si>
  <si>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</si>
  <si>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</si>
  <si>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</si>
  <si>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</si>
  <si>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</si>
  <si>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</si>
  <si>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</si>
  <si>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</si>
  <si>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</si>
  <si>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</si>
  <si>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</si>
  <si>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</si>
  <si>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</si>
  <si>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</si>
  <si>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</si>
  <si>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</si>
  <si>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</si>
  <si>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</si>
  <si>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</si>
  <si>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</si>
  <si>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</si>
  <si>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</si>
  <si>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</si>
  <si>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</si>
  <si>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</si>
  <si>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</si>
  <si>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</si>
  <si>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</si>
  <si>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</si>
  <si>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</si>
  <si>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</si>
  <si>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</si>
  <si>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</si>
  <si>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</si>
  <si>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</si>
  <si>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</si>
  <si>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</si>
  <si>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</si>
  <si>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</si>
  <si>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</si>
  <si>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</si>
  <si>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</si>
  <si>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</si>
  <si>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</si>
  <si>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</si>
  <si>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</si>
  <si>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</si>
  <si>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</si>
  <si>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</si>
  <si>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</si>
  <si>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</si>
  <si>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</si>
  <si>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</si>
  <si>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</si>
  <si>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</si>
  <si>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</si>
  <si>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</si>
  <si>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</si>
  <si>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</si>
  <si>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</si>
  <si>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</si>
  <si>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</si>
  <si>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</si>
  <si>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</si>
  <si>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</si>
  <si>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</si>
  <si>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</si>
  <si>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</si>
  <si>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</si>
  <si>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</si>
  <si>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</si>
  <si>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</si>
  <si>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</si>
  <si>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</si>
  <si>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</si>
  <si>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</si>
  <si>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</si>
  <si>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</si>
  <si>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</si>
  <si>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</si>
  <si>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</si>
  <si>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</si>
  <si>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</si>
  <si>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</si>
  <si>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</si>
  <si>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</si>
  <si>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</si>
  <si>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</si>
  <si>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</si>
  <si>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</si>
  <si>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</si>
  <si>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</si>
  <si>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</si>
  <si>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</si>
  <si>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</si>
  <si>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</si>
  <si>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</si>
  <si>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</si>
  <si>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</si>
  <si>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</si>
  <si>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</si>
  <si>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</si>
  <si>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</si>
  <si>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</si>
  <si>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</si>
  <si>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</si>
  <si>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</si>
  <si>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</si>
  <si>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</si>
  <si>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</si>
  <si>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</si>
  <si>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</si>
  <si>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</si>
  <si>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</si>
  <si>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</si>
  <si>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</si>
  <si>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</si>
  <si>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</si>
  <si>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</si>
  <si>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</si>
  <si>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</si>
  <si>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</si>
  <si>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</si>
  <si>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</si>
  <si>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</si>
  <si>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</si>
  <si>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</si>
  <si>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</si>
  <si>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</si>
  <si>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</si>
  <si>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</si>
  <si>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</si>
  <si>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</si>
  <si>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</si>
  <si>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</si>
  <si>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</si>
  <si>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</si>
  <si>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</si>
  <si>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</si>
  <si>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</si>
  <si>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</si>
  <si>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</si>
  <si>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</si>
  <si>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</si>
  <si>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</si>
  <si>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</si>
  <si>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</si>
  <si>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</si>
  <si>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</si>
  <si>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</si>
  <si>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</si>
  <si>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</si>
  <si>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</si>
  <si>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</si>
  <si>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</si>
  <si>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</si>
  <si>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</si>
  <si>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</si>
  <si>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</si>
  <si>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</si>
  <si>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</si>
  <si>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</si>
  <si>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</si>
  <si>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</si>
  <si>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</si>
  <si>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</si>
  <si>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</si>
  <si>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</si>
  <si>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</si>
  <si>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</si>
  <si>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</si>
  <si>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</si>
  <si>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</si>
  <si>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</si>
  <si>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</si>
  <si>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</si>
  <si>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</si>
  <si>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</si>
  <si>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</si>
  <si>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</si>
  <si>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</si>
  <si>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</si>
  <si>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</si>
  <si>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</si>
  <si>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</si>
  <si>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</si>
  <si>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</si>
  <si>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</si>
  <si>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</si>
  <si>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</si>
  <si>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</si>
  <si>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</si>
  <si>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</si>
  <si>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</si>
  <si>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</si>
  <si>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</si>
  <si>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</si>
  <si>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</si>
  <si>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</si>
  <si>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</si>
  <si>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</si>
  <si>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</si>
  <si>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</si>
  <si>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</si>
  <si>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</si>
  <si>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</si>
  <si>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</si>
  <si>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</si>
  <si>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</si>
  <si>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</si>
  <si>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</si>
  <si>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</si>
  <si>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</si>
  <si>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</si>
  <si>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</si>
  <si>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</si>
  <si>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</si>
  <si>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</si>
  <si>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</si>
  <si>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</si>
  <si>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</si>
  <si>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</si>
  <si>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</si>
  <si>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</si>
  <si>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</si>
  <si>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</si>
  <si>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</si>
  <si>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</si>
  <si>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</si>
  <si>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</si>
  <si>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</si>
  <si>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</si>
  <si>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</si>
  <si>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</si>
  <si>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</si>
  <si>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</si>
  <si>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</si>
  <si>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</si>
  <si>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</si>
  <si>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</si>
  <si>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</si>
  <si>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</si>
  <si>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</si>
  <si>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</si>
  <si>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</si>
  <si>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</si>
  <si>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</si>
  <si>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</si>
  <si>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</si>
  <si>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</si>
  <si>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</si>
  <si>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</si>
  <si>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</si>
  <si>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</si>
  <si>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</si>
  <si>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</si>
  <si>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</si>
  <si>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</si>
  <si>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</si>
  <si>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</si>
  <si>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</si>
  <si>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</si>
  <si>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</si>
  <si>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</si>
  <si>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</si>
  <si>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</si>
  <si>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</si>
  <si>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</si>
  <si>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</si>
  <si>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</si>
  <si>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</si>
  <si>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</si>
  <si>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</si>
  <si>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</si>
  <si>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</si>
  <si>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</si>
  <si>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</si>
  <si>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</si>
  <si>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</si>
  <si>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</si>
  <si>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</si>
  <si>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</si>
  <si>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</si>
  <si>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</si>
  <si>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</si>
  <si>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</si>
  <si>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</si>
  <si>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</si>
  <si>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</si>
  <si>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</si>
  <si>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</si>
  <si>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</si>
  <si>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</si>
  <si>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</si>
  <si>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</si>
  <si>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</si>
  <si>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</si>
  <si>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</si>
  <si>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</si>
  <si>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</si>
  <si>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</si>
  <si>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</si>
  <si>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</si>
  <si>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</si>
  <si>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</si>
  <si>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</si>
  <si>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</si>
  <si>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</si>
  <si>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</si>
  <si>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</si>
  <si>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</si>
  <si>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</si>
  <si>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</si>
  <si>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</si>
  <si>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</si>
  <si>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</si>
  <si>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</si>
  <si>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</si>
  <si>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</si>
  <si>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</si>
  <si>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</si>
  <si>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</si>
  <si>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</si>
  <si>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</si>
  <si>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</si>
  <si>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</si>
  <si>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</si>
  <si>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</si>
  <si>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</si>
  <si>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</si>
  <si>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</si>
  <si>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</si>
  <si>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</si>
  <si>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</si>
  <si>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</si>
  <si>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</si>
  <si>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</si>
  <si>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</si>
  <si>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</si>
  <si>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</si>
  <si>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</si>
  <si>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</si>
  <si>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</si>
  <si>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</si>
  <si>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</si>
  <si>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</si>
  <si>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</si>
  <si>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</si>
  <si>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</si>
  <si>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</si>
  <si>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</si>
  <si>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</si>
  <si>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</si>
  <si>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</si>
  <si>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</si>
  <si>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</si>
  <si>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</si>
  <si>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</si>
  <si>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</si>
  <si>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</si>
  <si>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</si>
  <si>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</si>
  <si>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</si>
  <si>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</si>
  <si>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</si>
  <si>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</si>
  <si>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</si>
  <si>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</si>
  <si>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</si>
  <si>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</si>
  <si>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</si>
  <si>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</si>
  <si>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</si>
  <si>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</si>
  <si>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</si>
  <si>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</si>
  <si>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</si>
  <si>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</si>
  <si>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</si>
  <si>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</si>
  <si>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</si>
  <si>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</si>
  <si>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</si>
  <si>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</si>
  <si>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</si>
  <si>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</si>
  <si>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</si>
  <si>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</si>
  <si>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</si>
  <si>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</si>
  <si>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</si>
  <si>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</si>
  <si>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</si>
  <si>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</si>
  <si>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</si>
  <si>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</si>
  <si>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</si>
  <si>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</si>
  <si>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</si>
  <si>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</si>
  <si>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</si>
  <si>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</si>
  <si>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</si>
  <si>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</si>
  <si>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</si>
  <si>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</si>
  <si>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</si>
  <si>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</si>
  <si>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</si>
  <si>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</si>
  <si>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</si>
  <si>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</si>
  <si>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</si>
  <si>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</si>
  <si>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</si>
  <si>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</si>
  <si>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</si>
  <si>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</si>
  <si>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</si>
  <si>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</si>
  <si>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</si>
  <si>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</si>
  <si>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</si>
  <si>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</si>
  <si>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</si>
  <si>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</si>
  <si>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</si>
  <si>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</si>
  <si>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</si>
  <si>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</si>
  <si>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</si>
  <si>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</si>
  <si>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</si>
  <si>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</si>
  <si>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</si>
  <si>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</si>
  <si>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</si>
  <si>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</si>
  <si>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</si>
  <si>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</si>
  <si>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</si>
  <si>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</si>
  <si>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</si>
  <si>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</si>
  <si>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</si>
  <si>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</si>
  <si>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</si>
  <si>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</si>
  <si>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</si>
  <si>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</si>
  <si>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</si>
  <si>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</si>
  <si>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</si>
  <si>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</si>
  <si>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</si>
  <si>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</si>
  <si>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</si>
  <si>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</si>
  <si>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</si>
  <si>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</si>
  <si>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</si>
  <si>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</si>
  <si>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</si>
  <si>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</si>
  <si>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</si>
  <si>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</si>
  <si>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</si>
  <si>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</si>
  <si>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</si>
  <si>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</si>
  <si>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</si>
  <si>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</si>
  <si>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</si>
  <si>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</si>
  <si>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</si>
  <si>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</si>
  <si>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</si>
  <si>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</si>
  <si>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</si>
  <si>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</si>
  <si>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</si>
  <si>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</si>
  <si>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</si>
  <si>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</si>
  <si>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</si>
  <si>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</si>
  <si>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</si>
  <si>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</si>
  <si>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</si>
  <si>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</si>
  <si>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</si>
  <si>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</si>
  <si>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</si>
  <si>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</si>
  <si>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</si>
  <si>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</si>
  <si>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</si>
  <si>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</si>
  <si>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</si>
  <si>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</si>
  <si>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</si>
  <si>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</si>
  <si>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</si>
  <si>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</si>
  <si>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</si>
  <si>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</si>
  <si>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</si>
  <si>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</si>
  <si>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</si>
  <si>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</si>
  <si>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</si>
  <si>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</si>
  <si>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</si>
  <si>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</si>
  <si>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</si>
  <si>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</si>
  <si>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</si>
  <si>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</si>
  <si>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</si>
  <si>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</si>
  <si>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</si>
  <si>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</si>
  <si>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</si>
  <si>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</si>
  <si>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</si>
  <si>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</si>
  <si>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</si>
  <si>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</si>
  <si>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</si>
  <si>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</si>
  <si>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</si>
  <si>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</si>
  <si>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</si>
  <si>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</si>
  <si>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</si>
  <si>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</si>
  <si>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</si>
  <si>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</si>
  <si>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</si>
  <si>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</si>
  <si>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</si>
  <si>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</si>
  <si>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</si>
  <si>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</si>
  <si>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</si>
  <si>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</si>
  <si>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</si>
  <si>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</si>
  <si>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</si>
  <si>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</si>
  <si>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</si>
  <si>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</si>
  <si>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</si>
  <si>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</si>
  <si>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</si>
  <si>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</si>
  <si>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</si>
  <si>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</si>
  <si>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</si>
  <si>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</si>
  <si>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</si>
  <si>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</si>
  <si>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</si>
  <si>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</si>
  <si>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</si>
  <si>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</si>
  <si>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</si>
  <si>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</si>
  <si>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</si>
  <si>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</si>
  <si>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</si>
  <si>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</si>
  <si>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</si>
  <si>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</si>
  <si>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</si>
  <si>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</si>
  <si>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</si>
  <si>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</si>
  <si>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</si>
  <si>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</si>
  <si>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</si>
  <si>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</si>
  <si>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</si>
  <si>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</si>
  <si>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</si>
  <si>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</si>
  <si>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</si>
  <si>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</si>
  <si>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</si>
  <si>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</si>
  <si>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</si>
  <si>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</si>
  <si>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</si>
  <si>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</si>
  <si>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</si>
  <si>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</si>
  <si>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</si>
  <si>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</si>
  <si>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</si>
  <si>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</si>
  <si>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</si>
  <si>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</si>
  <si>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</si>
  <si>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</si>
  <si>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</si>
  <si>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</si>
  <si>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</si>
  <si>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</si>
  <si>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</si>
  <si>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</si>
  <si>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</si>
  <si>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</si>
  <si>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</si>
  <si>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</si>
  <si>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</si>
  <si>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</si>
  <si>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</si>
  <si>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</si>
  <si>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</si>
  <si>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</si>
  <si>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</si>
  <si>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</si>
  <si>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</si>
  <si>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</si>
  <si>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</si>
  <si>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</si>
  <si>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</si>
  <si>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</si>
  <si>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</si>
  <si>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</si>
  <si>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</si>
  <si>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</si>
  <si>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</si>
  <si>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</si>
  <si>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</si>
  <si>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</si>
  <si>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</si>
  <si>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</si>
  <si>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</si>
  <si>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</si>
  <si>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</si>
  <si>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</si>
  <si>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</si>
  <si>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</si>
  <si>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</si>
  <si>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</si>
  <si>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</si>
  <si>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</si>
  <si>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</si>
  <si>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</si>
  <si>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</si>
  <si>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</si>
  <si>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</si>
  <si>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</si>
  <si>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</si>
  <si>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</si>
  <si>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</si>
  <si>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</si>
  <si>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</si>
  <si>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</si>
  <si>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</si>
  <si>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</si>
  <si>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</si>
  <si>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</si>
  <si>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</si>
  <si>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</si>
  <si>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</si>
  <si>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</si>
  <si>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</si>
  <si>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</si>
  <si>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</si>
  <si>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</si>
  <si>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</si>
  <si>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</si>
  <si>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</si>
  <si>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</si>
  <si>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</si>
  <si>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</si>
  <si>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</si>
  <si>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</si>
  <si>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</si>
  <si>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</si>
  <si>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</si>
  <si>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</si>
  <si>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</si>
  <si>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</si>
  <si>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</si>
  <si>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</si>
  <si>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</si>
  <si>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</si>
  <si>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</si>
  <si>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</si>
  <si>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</si>
  <si>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</si>
  <si>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</si>
  <si>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</si>
  <si>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</si>
  <si>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</si>
  <si>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</si>
  <si>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</si>
  <si>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</si>
  <si>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</si>
  <si>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</si>
  <si>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</si>
  <si>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</si>
  <si>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</si>
  <si>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</si>
  <si>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</si>
  <si>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</si>
  <si>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</si>
  <si>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</si>
  <si>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</si>
  <si>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</si>
  <si>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</si>
  <si>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</si>
  <si>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</si>
  <si>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</si>
  <si>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</si>
  <si>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</si>
  <si>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</si>
  <si>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</si>
  <si>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</si>
  <si>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</si>
  <si>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</si>
  <si>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</si>
  <si>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</si>
  <si>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</si>
  <si>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</si>
  <si>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</si>
  <si>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</si>
  <si>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</si>
  <si>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</si>
  <si>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</si>
  <si>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</si>
  <si>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</si>
  <si>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</si>
  <si>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</si>
  <si>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</si>
  <si>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</si>
  <si>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</si>
  <si>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</si>
  <si>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</si>
  <si>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</si>
  <si>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</si>
  <si>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</si>
  <si>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</si>
  <si>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</si>
  <si>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</si>
  <si>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</si>
  <si>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</si>
  <si>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</si>
  <si>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</si>
  <si>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</si>
  <si>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</si>
  <si>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</si>
  <si>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</si>
  <si>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</si>
  <si>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</si>
  <si>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</si>
  <si>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</si>
  <si>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</si>
  <si>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</si>
  <si>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</si>
  <si>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</si>
  <si>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</si>
  <si>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</si>
  <si>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</si>
  <si>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</si>
  <si>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</si>
  <si>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</si>
  <si>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</si>
  <si>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</si>
  <si>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</si>
  <si>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</si>
  <si>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</si>
  <si>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</si>
  <si>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</si>
  <si>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</si>
  <si>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</si>
  <si>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</si>
  <si>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</si>
  <si>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</si>
  <si>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</si>
  <si>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</si>
  <si>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</si>
  <si>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</si>
  <si>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</si>
  <si>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</si>
  <si>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</si>
  <si>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</si>
  <si>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</si>
  <si>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</si>
  <si>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</si>
  <si>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</si>
  <si>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</si>
  <si>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</si>
  <si>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</si>
  <si>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</si>
  <si>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</si>
  <si>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</si>
  <si>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</si>
  <si>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</si>
  <si>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</si>
  <si>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</si>
  <si>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</si>
  <si>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</si>
  <si>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</si>
  <si>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</si>
  <si>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</si>
  <si>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</si>
  <si>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</si>
  <si>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</si>
  <si>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</si>
  <si>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</si>
  <si>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</si>
  <si>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</si>
  <si>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</si>
  <si>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</si>
  <si>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</si>
  <si>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</si>
  <si>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</si>
  <si>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</si>
  <si>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</si>
  <si>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</si>
  <si>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</si>
  <si>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</si>
  <si>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</si>
  <si>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</si>
  <si>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</si>
  <si>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</si>
  <si>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</si>
  <si>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</si>
  <si>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</si>
  <si>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</si>
  <si>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</si>
  <si>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</si>
  <si>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</si>
  <si>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</si>
  <si>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</si>
  <si>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</si>
  <si>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</si>
  <si>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</si>
  <si>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</si>
  <si>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</si>
  <si>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</si>
  <si>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</si>
  <si>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</si>
  <si>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</si>
  <si>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</si>
  <si>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</si>
  <si>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</si>
  <si>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</si>
  <si>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</si>
  <si>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</si>
  <si>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</si>
  <si>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</si>
  <si>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</si>
  <si>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</si>
  <si>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</si>
  <si>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</si>
  <si>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</si>
  <si>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</si>
  <si>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</si>
  <si>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</si>
  <si>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</si>
  <si>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</si>
  <si>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</si>
  <si>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</si>
  <si>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</si>
  <si>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</si>
  <si>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</si>
  <si>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</si>
  <si>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</si>
  <si>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</si>
  <si>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</si>
  <si>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</si>
  <si>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</si>
  <si>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</si>
  <si>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</si>
  <si>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</si>
  <si>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</si>
  <si>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</si>
  <si>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</si>
  <si>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</si>
  <si>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</si>
  <si>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</si>
  <si>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</si>
  <si>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</si>
  <si>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</si>
  <si>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</si>
  <si>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</si>
  <si>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</si>
  <si>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</si>
  <si>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</si>
  <si>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</si>
  <si>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</si>
  <si>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</si>
  <si>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</si>
  <si>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</si>
  <si>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</si>
  <si>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</si>
  <si>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</si>
  <si>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</si>
  <si>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</si>
  <si>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</si>
  <si>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</si>
  <si>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</si>
  <si>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</si>
  <si>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</si>
  <si>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</si>
  <si>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</si>
  <si>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</si>
  <si>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</si>
  <si>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</si>
  <si>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</si>
  <si>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</si>
  <si>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</si>
  <si>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</si>
  <si>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</si>
  <si>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</si>
  <si>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</si>
  <si>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</si>
  <si>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</si>
  <si>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</si>
  <si>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</si>
  <si>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</si>
  <si>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</si>
  <si>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</si>
  <si>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</si>
  <si>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</si>
  <si>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</si>
  <si>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</si>
  <si>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</si>
  <si>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</si>
  <si>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</si>
  <si>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</si>
  <si>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</si>
  <si>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</si>
  <si>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</si>
  <si>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</si>
  <si>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</si>
  <si>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</si>
  <si>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</si>
  <si>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</si>
  <si>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</si>
  <si>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</si>
  <si>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</si>
  <si>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</si>
  <si>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</si>
  <si>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</si>
  <si>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</si>
  <si>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</si>
  <si>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</si>
  <si>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</si>
  <si>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</si>
  <si>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</si>
  <si>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</si>
  <si>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</si>
  <si>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</si>
  <si>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</si>
  <si>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</si>
  <si>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</si>
  <si>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</si>
  <si>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</si>
  <si>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</si>
  <si>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</si>
  <si>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</si>
  <si>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</si>
  <si>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</si>
  <si>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</si>
  <si>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</si>
  <si>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</si>
  <si>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</si>
  <si>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</si>
  <si>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</si>
  <si>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</si>
  <si>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</si>
  <si>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</si>
  <si>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</si>
  <si>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</si>
  <si>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</si>
  <si>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</si>
  <si>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</si>
  <si>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</si>
  <si>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</si>
  <si>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</si>
  <si>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</si>
  <si>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</si>
  <si>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</si>
  <si>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</si>
  <si>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</si>
  <si>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</si>
  <si>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</si>
  <si>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</si>
  <si>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</si>
  <si>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</si>
  <si>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</si>
  <si>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</si>
  <si>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</si>
  <si>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</si>
  <si>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</si>
  <si>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</si>
  <si>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</si>
  <si>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</si>
  <si>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</si>
  <si>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</si>
  <si>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</si>
  <si>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</si>
  <si>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</si>
  <si>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</si>
  <si>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</si>
  <si>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</si>
  <si>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</si>
  <si>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</si>
  <si>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</si>
  <si>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</si>
  <si>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</si>
  <si>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</si>
  <si>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</si>
  <si>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</si>
  <si>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</si>
  <si>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</si>
  <si>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</si>
  <si>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</si>
  <si>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</si>
  <si>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</si>
  <si>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</si>
  <si>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</si>
  <si>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</si>
  <si>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</si>
  <si>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</si>
  <si>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</si>
  <si>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</si>
  <si>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</si>
  <si>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</si>
  <si>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</si>
  <si>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</si>
  <si>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</si>
  <si>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</si>
  <si>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</si>
  <si>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</si>
  <si>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</si>
  <si>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</si>
  <si>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</si>
  <si>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</si>
  <si>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</si>
  <si>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</si>
  <si>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</si>
  <si>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</si>
  <si>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</si>
  <si>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</si>
  <si>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</si>
  <si>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</si>
  <si>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</si>
  <si>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</si>
  <si>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</si>
  <si>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</si>
  <si>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</si>
  <si>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</si>
  <si>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</si>
  <si>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</si>
  <si>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</si>
  <si>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</si>
  <si>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</si>
  <si>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</si>
  <si>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</si>
  <si>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</si>
  <si>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</si>
  <si>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</si>
  <si>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</si>
  <si>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</si>
  <si>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</si>
  <si>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</si>
  <si>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</si>
  <si>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</si>
  <si>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</si>
  <si>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</si>
  <si>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</si>
  <si>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</si>
  <si>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</si>
  <si>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</si>
  <si>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</si>
  <si>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</si>
  <si>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</si>
  <si>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</si>
  <si>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</si>
  <si>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</si>
  <si>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</si>
  <si>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</si>
  <si>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</si>
  <si>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</si>
  <si>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</si>
  <si>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</si>
  <si>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</si>
  <si>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</si>
  <si>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</si>
  <si>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</si>
  <si>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</si>
  <si>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</si>
  <si>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</si>
  <si>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</si>
  <si>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</si>
  <si>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</si>
  <si>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</si>
  <si>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</si>
  <si>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</si>
  <si>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</si>
  <si>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</si>
  <si>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</si>
  <si>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</si>
  <si>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</si>
  <si>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</si>
  <si>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</si>
  <si>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</si>
  <si>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</si>
  <si>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</si>
  <si>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</si>
  <si>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</si>
  <si>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</si>
  <si>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</si>
  <si>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</si>
  <si>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</si>
  <si>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</si>
  <si>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</si>
  <si>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</si>
  <si>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</si>
  <si>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</si>
  <si>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</si>
  <si>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</si>
  <si>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</si>
  <si>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</si>
  <si>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</si>
  <si>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</si>
  <si>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</si>
  <si>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</si>
  <si>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</si>
  <si>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</si>
  <si>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</si>
  <si>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</si>
  <si>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</si>
  <si>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</si>
  <si>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</si>
  <si>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</si>
  <si>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</si>
  <si>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</si>
  <si>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</si>
  <si>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</si>
  <si>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</si>
  <si>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</si>
  <si>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</si>
  <si>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</si>
  <si>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</si>
  <si>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</si>
  <si>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</si>
  <si>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</si>
  <si>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</si>
  <si>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</si>
  <si>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</si>
  <si>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</si>
  <si>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</si>
  <si>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</si>
  <si>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</si>
  <si>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</si>
  <si>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</si>
  <si>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</si>
  <si>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</si>
  <si>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</si>
  <si>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</si>
  <si>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</si>
  <si>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</si>
  <si>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</si>
  <si>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</si>
  <si>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</si>
  <si>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</si>
  <si>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</si>
  <si>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</si>
  <si>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</si>
  <si>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</si>
  <si>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</si>
  <si>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</si>
  <si>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</si>
  <si>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</si>
  <si>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</si>
  <si>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</si>
  <si>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</si>
  <si>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</si>
  <si>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</si>
  <si>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</si>
  <si>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</si>
  <si>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</si>
  <si>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</si>
  <si>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</si>
  <si>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</si>
  <si>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</si>
  <si>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</si>
  <si>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</si>
  <si>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</si>
  <si>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</si>
  <si>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</si>
  <si>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</si>
  <si>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</si>
  <si>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</si>
  <si>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</si>
  <si>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</si>
  <si>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</si>
  <si>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</si>
  <si>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</si>
  <si>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</si>
  <si>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</si>
  <si>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</si>
  <si>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</si>
  <si>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</si>
  <si>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</si>
  <si>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</si>
  <si>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</si>
  <si>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</si>
  <si>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</si>
  <si>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</si>
  <si>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</si>
  <si>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</si>
  <si>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</si>
  <si>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</si>
  <si>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</si>
  <si>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</si>
  <si>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</si>
  <si>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</si>
  <si>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</si>
  <si>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</si>
  <si>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</si>
  <si>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</si>
  <si>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</si>
  <si>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</si>
  <si>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</si>
  <si>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</si>
  <si>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</si>
  <si>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</si>
  <si>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</si>
  <si>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</si>
  <si>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</si>
  <si>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</si>
  <si>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</si>
  <si>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</si>
  <si>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</si>
  <si>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</si>
  <si>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</si>
  <si>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</si>
  <si>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</si>
  <si>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</si>
  <si>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</si>
  <si>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</si>
  <si>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</si>
  <si>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</si>
  <si>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</si>
  <si>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</si>
  <si>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</si>
  <si>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</si>
  <si>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</si>
  <si>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</si>
  <si>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</si>
  <si>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</si>
  <si>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</si>
  <si>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</si>
  <si>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</si>
  <si>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</si>
  <si>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</si>
  <si>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</si>
  <si>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</si>
  <si>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</si>
  <si>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</si>
  <si>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</si>
  <si>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</si>
  <si>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</si>
  <si>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</si>
  <si>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</si>
  <si>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</si>
  <si>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</si>
  <si>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</si>
  <si>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</si>
  <si>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</si>
  <si>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</si>
  <si>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</si>
  <si>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</si>
  <si>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</si>
  <si>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</si>
  <si>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</si>
  <si>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</si>
  <si>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</si>
  <si>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</si>
  <si>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</si>
  <si>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</si>
  <si>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</si>
  <si>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</si>
  <si>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</si>
  <si>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</si>
  <si>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</si>
  <si>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</si>
  <si>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</si>
  <si>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</si>
  <si>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</si>
  <si>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</si>
  <si>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</si>
  <si>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</si>
  <si>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</si>
  <si>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</si>
  <si>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</si>
  <si>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</si>
  <si>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</si>
  <si>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</si>
  <si>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</si>
  <si>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</si>
  <si>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</si>
  <si>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</si>
  <si>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</si>
  <si>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</si>
  <si>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</si>
  <si>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</si>
  <si>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</si>
  <si>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</si>
  <si>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</si>
  <si>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</si>
  <si>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</si>
  <si>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</si>
  <si>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</si>
  <si>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</si>
  <si>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</si>
  <si>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</si>
  <si>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</si>
  <si>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</si>
  <si>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</si>
  <si>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</si>
  <si>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</si>
  <si>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</si>
  <si>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</si>
  <si>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</si>
  <si>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</si>
  <si>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</si>
  <si>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</si>
  <si>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</si>
  <si>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</si>
  <si>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</si>
  <si>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</si>
  <si>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</si>
  <si>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</si>
  <si>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</si>
  <si>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</si>
  <si>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</si>
  <si>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</si>
  <si>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</si>
  <si>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</si>
  <si>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</si>
  <si>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</si>
  <si>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</si>
  <si>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</si>
  <si>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</si>
  <si>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</si>
  <si>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</si>
  <si>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</si>
  <si>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</si>
  <si>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</si>
  <si>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</si>
  <si>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</si>
  <si>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</si>
  <si>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</si>
  <si>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</si>
  <si>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</si>
  <si>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</si>
  <si>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</si>
  <si>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</si>
  <si>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</si>
  <si>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</si>
  <si>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</si>
  <si>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</si>
  <si>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</si>
  <si>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</si>
  <si>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</si>
  <si>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</si>
  <si>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</si>
  <si>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</si>
  <si>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</si>
  <si>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</si>
  <si>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</si>
  <si>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</si>
  <si>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</si>
  <si>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</si>
  <si>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</si>
  <si>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</si>
  <si>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</si>
  <si>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</si>
  <si>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</si>
  <si>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</si>
  <si>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</si>
  <si>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</si>
  <si>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</si>
  <si>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</si>
  <si>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</si>
  <si>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</si>
  <si>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</si>
  <si>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</si>
  <si>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</si>
  <si>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</si>
  <si>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</si>
  <si>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</si>
  <si>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</si>
  <si>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</si>
  <si>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</si>
  <si>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</si>
  <si>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</si>
  <si>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</si>
  <si>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</si>
  <si>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</si>
  <si>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</si>
  <si>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</si>
  <si>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</si>
  <si>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</si>
  <si>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</si>
  <si>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</si>
  <si>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</si>
  <si>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</si>
  <si>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</si>
  <si>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</si>
  <si>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</si>
  <si>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</si>
  <si>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</si>
  <si>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</si>
  <si>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</si>
  <si>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</si>
  <si>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</si>
  <si>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</si>
  <si>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</si>
  <si>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</si>
  <si>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</si>
  <si>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</si>
  <si>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</si>
  <si>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</si>
  <si>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</si>
  <si>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</si>
  <si>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</si>
  <si>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</si>
  <si>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</si>
  <si>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</si>
  <si>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</si>
  <si>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</si>
  <si>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</si>
  <si>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</si>
  <si>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</si>
  <si>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</si>
  <si>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</si>
  <si>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</si>
  <si>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</si>
  <si>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</si>
  <si>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</si>
  <si>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</si>
  <si>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</si>
  <si>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</si>
  <si>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</si>
  <si>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</si>
  <si>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</si>
  <si>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</si>
  <si>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</si>
  <si>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</si>
  <si>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</si>
  <si>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</si>
  <si>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</si>
  <si>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</si>
  <si>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</si>
  <si>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</si>
  <si>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</si>
  <si>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</si>
  <si>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</si>
  <si>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</si>
  <si>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</si>
  <si>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</si>
  <si>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</si>
  <si>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</si>
  <si>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</si>
  <si>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</si>
  <si>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</si>
  <si>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</si>
  <si>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</si>
  <si>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</si>
  <si>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</si>
  <si>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</si>
  <si>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</si>
  <si>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</si>
  <si>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</si>
  <si>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</si>
  <si>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</si>
  <si>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</si>
  <si>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</si>
  <si>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</si>
  <si>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</si>
  <si>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</si>
  <si>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</si>
  <si>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</si>
  <si>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</si>
  <si>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</si>
  <si>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</si>
  <si>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</si>
  <si>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</si>
  <si>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</si>
  <si>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</si>
  <si>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</si>
  <si>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</si>
  <si>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</si>
  <si>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</si>
  <si>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</si>
  <si>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</si>
  <si>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</si>
  <si>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</si>
  <si>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</si>
  <si>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</si>
  <si>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</si>
  <si>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</si>
  <si>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</si>
  <si>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</si>
  <si>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</si>
  <si>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</si>
  <si>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</si>
  <si>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</si>
  <si>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</si>
  <si>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</si>
  <si>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</si>
  <si>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</si>
  <si>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</si>
  <si>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</si>
  <si>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</si>
  <si>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</si>
  <si>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</si>
  <si>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</si>
  <si>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</si>
  <si>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</si>
  <si>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</si>
  <si>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</si>
  <si>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</si>
  <si>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</si>
  <si>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</si>
  <si>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</si>
  <si>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</si>
  <si>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</si>
  <si>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</si>
  <si>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</si>
  <si>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</si>
  <si>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</si>
  <si>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</si>
  <si>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</si>
  <si>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</si>
  <si>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</si>
  <si>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</si>
  <si>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</si>
  <si>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</si>
  <si>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</si>
  <si>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</si>
  <si>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</si>
  <si>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</si>
  <si>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</si>
  <si>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</si>
  <si>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</si>
  <si>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</si>
  <si>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</si>
  <si>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</si>
  <si>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</si>
  <si>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</si>
  <si>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</si>
  <si>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</si>
  <si>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</si>
  <si>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</si>
  <si>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</si>
  <si>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</si>
  <si>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</si>
  <si>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</si>
  <si>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</si>
  <si>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</si>
  <si>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</si>
  <si>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</si>
  <si>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</si>
  <si>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</si>
  <si>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</si>
  <si>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</si>
  <si>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</si>
  <si>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</si>
  <si>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</si>
  <si>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</si>
  <si>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</si>
  <si>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</si>
  <si>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</si>
  <si>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</si>
  <si>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</si>
  <si>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</si>
  <si>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</si>
  <si>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</si>
  <si>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</si>
  <si>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</si>
  <si>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</si>
  <si>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</si>
  <si>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</si>
  <si>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</si>
  <si>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</si>
  <si>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</si>
  <si>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</si>
  <si>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</si>
  <si>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</si>
  <si>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</si>
  <si>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</si>
  <si>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</si>
  <si>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</si>
  <si>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</si>
  <si>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</si>
  <si>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</si>
  <si>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</si>
  <si>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</si>
  <si>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</si>
  <si>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</si>
  <si>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</si>
  <si>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</si>
  <si>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</si>
  <si>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</si>
  <si>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</si>
  <si>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</si>
  <si>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</si>
  <si>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</si>
  <si>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</si>
  <si>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</si>
  <si>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</si>
  <si>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</si>
  <si>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</si>
  <si>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</si>
  <si>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</si>
  <si>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</si>
  <si>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</si>
  <si>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</si>
  <si>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</si>
  <si>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</si>
  <si>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</si>
  <si>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</si>
  <si>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</si>
  <si>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</si>
  <si>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</si>
  <si>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</si>
  <si>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</si>
  <si>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</si>
  <si>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</si>
  <si>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</si>
  <si>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</si>
  <si>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</si>
  <si>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</si>
  <si>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</si>
  <si>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</si>
  <si>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</si>
  <si>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</si>
  <si>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</si>
  <si>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</si>
  <si>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</si>
  <si>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</si>
  <si>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</si>
  <si>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</si>
  <si>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</si>
  <si>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</si>
  <si>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</si>
  <si>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</si>
  <si>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</si>
  <si>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</si>
  <si>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</si>
  <si>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</si>
  <si>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</si>
  <si>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</si>
  <si>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</si>
  <si>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</si>
  <si>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</si>
  <si>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</si>
  <si>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</si>
  <si>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</si>
  <si>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</si>
  <si>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</si>
  <si>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</si>
  <si>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</si>
  <si>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</si>
  <si>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</si>
  <si>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</si>
  <si>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</si>
  <si>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</si>
  <si>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</si>
  <si>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</si>
  <si>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</si>
  <si>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</si>
  <si>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</si>
  <si>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</si>
  <si>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</si>
  <si>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</si>
  <si>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</si>
  <si>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</si>
  <si>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</si>
  <si>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</si>
  <si>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</si>
  <si>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</si>
  <si>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</si>
  <si>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</si>
  <si>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</si>
  <si>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</si>
  <si>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</si>
  <si>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</si>
  <si>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</si>
  <si>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</si>
  <si>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</si>
  <si>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</si>
  <si>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</si>
  <si>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</si>
  <si>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</si>
  <si>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</si>
  <si>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</si>
  <si>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</si>
  <si>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</si>
  <si>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</si>
  <si>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</si>
  <si>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</si>
  <si>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</si>
  <si>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</si>
  <si>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</si>
  <si>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</si>
  <si>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</si>
  <si>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</si>
  <si>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</si>
  <si>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</si>
  <si>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</si>
  <si>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</si>
  <si>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</si>
  <si>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</si>
  <si>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</si>
  <si>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</si>
  <si>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</si>
  <si>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</si>
  <si>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</si>
  <si>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</si>
  <si>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</si>
  <si>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</si>
  <si>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</si>
  <si>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</si>
  <si>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</si>
  <si>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</si>
  <si>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</si>
  <si>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</si>
  <si>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</si>
  <si>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</si>
  <si>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</si>
  <si>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</si>
  <si>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</si>
  <si>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</si>
  <si>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</si>
  <si>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</si>
  <si>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</si>
  <si>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</si>
  <si>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</si>
  <si>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</si>
  <si>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</si>
  <si>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</si>
  <si>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</si>
  <si>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</si>
  <si>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</si>
  <si>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</si>
  <si>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</si>
  <si>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</si>
  <si>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</si>
  <si>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</si>
  <si>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</si>
  <si>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</si>
  <si>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</si>
  <si>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</si>
  <si>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</si>
  <si>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</si>
  <si>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</si>
  <si>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</si>
  <si>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</si>
  <si>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</si>
  <si>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</si>
  <si>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</si>
  <si>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</si>
  <si>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</si>
  <si>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</si>
  <si>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</si>
  <si>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</si>
  <si>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</si>
  <si>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</si>
  <si>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</si>
  <si>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</si>
  <si>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</si>
  <si>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</si>
  <si>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</si>
  <si>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</si>
  <si>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</si>
  <si>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</si>
  <si>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</si>
  <si>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</si>
  <si>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</si>
  <si>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</si>
  <si>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</si>
  <si>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</si>
  <si>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</si>
  <si>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</si>
  <si>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</si>
  <si>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</si>
  <si>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</si>
  <si>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</si>
  <si>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</si>
  <si>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</si>
  <si>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</si>
  <si>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</si>
  <si>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</si>
  <si>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</si>
  <si>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</si>
  <si>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</si>
  <si>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</si>
  <si>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</si>
  <si>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</si>
  <si>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</si>
  <si>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</si>
  <si>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</si>
  <si>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</si>
  <si>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</si>
  <si>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</si>
  <si>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</si>
  <si>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</si>
  <si>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</si>
  <si>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</si>
  <si>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</si>
  <si>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</si>
  <si>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</si>
  <si>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</si>
  <si>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</si>
  <si>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</si>
  <si>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</si>
  <si>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</si>
  <si>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</si>
  <si>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</si>
  <si>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</si>
  <si>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</si>
  <si>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</si>
  <si>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</si>
  <si>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</si>
  <si>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</si>
  <si>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</si>
  <si>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</si>
  <si>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</si>
  <si>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</si>
  <si>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</si>
  <si>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</si>
  <si>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</si>
  <si>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</si>
  <si>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</si>
  <si>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</si>
  <si>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</si>
  <si>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</si>
  <si>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</si>
  <si>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</si>
  <si>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</si>
  <si>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</si>
  <si>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</si>
  <si>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</si>
  <si>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</si>
  <si>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</si>
  <si>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</si>
  <si>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</si>
  <si>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</si>
  <si>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</si>
  <si>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</si>
  <si>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</si>
  <si>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</si>
  <si>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</si>
  <si>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</si>
  <si>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</si>
  <si>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</si>
  <si>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</si>
  <si>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</si>
  <si>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</si>
  <si>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</si>
  <si>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</si>
  <si>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</si>
  <si>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</si>
  <si>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</si>
  <si>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</si>
  <si>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</si>
  <si>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</si>
  <si>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</si>
  <si>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</si>
  <si>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</si>
  <si>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</si>
  <si>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</si>
  <si>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</si>
  <si>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</si>
  <si>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</si>
  <si>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</si>
  <si>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</si>
  <si>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</si>
  <si>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</si>
  <si>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</si>
  <si>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</si>
  <si>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</si>
  <si>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</si>
  <si>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</si>
  <si>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</si>
  <si>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</si>
  <si>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</si>
  <si>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</si>
  <si>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</si>
  <si>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</si>
  <si>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</si>
  <si>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</si>
  <si>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</si>
  <si>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</si>
  <si>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</si>
  <si>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</si>
  <si>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</si>
  <si>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</si>
  <si>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</si>
  <si>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</si>
  <si>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</si>
  <si>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</si>
  <si>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</si>
  <si>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</si>
  <si>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</si>
  <si>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</si>
  <si>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</si>
  <si>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</si>
  <si>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</si>
  <si>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</si>
  <si>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</si>
  <si>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</si>
  <si>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</si>
  <si>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</si>
  <si>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</si>
  <si>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</si>
  <si>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</si>
  <si>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</si>
  <si>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</si>
  <si>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</si>
  <si>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</si>
  <si>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</si>
  <si>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</si>
  <si>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</si>
  <si>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</si>
  <si>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</si>
  <si>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</si>
  <si>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</si>
  <si>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</si>
  <si>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</si>
  <si>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</si>
  <si>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</si>
  <si>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</si>
  <si>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</si>
  <si>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</si>
  <si>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</si>
  <si>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</si>
  <si>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</si>
  <si>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</si>
  <si>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</si>
  <si>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</si>
  <si>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</si>
  <si>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</si>
  <si>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</si>
  <si>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</si>
  <si>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</si>
  <si>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</si>
  <si>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</si>
  <si>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</si>
  <si>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</si>
  <si>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</si>
  <si>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</si>
  <si>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</si>
  <si>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</si>
  <si>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</si>
  <si>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</si>
  <si>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</si>
  <si>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</si>
  <si>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</si>
  <si>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</si>
  <si>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</si>
  <si>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</si>
  <si>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</si>
  <si>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</si>
  <si>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</si>
  <si>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</si>
  <si>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</si>
  <si>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</si>
  <si>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</si>
  <si>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</si>
  <si>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</si>
  <si>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</si>
  <si>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</si>
  <si>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</si>
  <si>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</si>
  <si>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</si>
  <si>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</si>
  <si>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</si>
  <si>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</si>
  <si>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</si>
  <si>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</si>
  <si>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</si>
  <si>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</si>
  <si>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</si>
  <si>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</si>
  <si>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</si>
  <si>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</si>
  <si>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</si>
  <si>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</si>
  <si>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</si>
  <si>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</si>
  <si>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</si>
  <si>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</si>
  <si>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</si>
  <si>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</si>
  <si>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</si>
  <si>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</si>
  <si>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</si>
  <si>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</si>
  <si>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</si>
  <si>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</si>
  <si>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</si>
  <si>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</si>
  <si>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</si>
  <si>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</si>
  <si>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</si>
  <si>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</si>
  <si>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</si>
  <si>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</si>
  <si>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</si>
  <si>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</si>
  <si>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</si>
  <si>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</si>
  <si>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</si>
  <si>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</si>
  <si>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</si>
  <si>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</si>
  <si>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</si>
  <si>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</si>
  <si>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</si>
  <si>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</si>
  <si>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</si>
  <si>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</si>
  <si>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</si>
  <si>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</si>
  <si>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</si>
  <si>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</si>
  <si>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</si>
  <si>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</si>
  <si>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</si>
  <si>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</si>
  <si>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</si>
  <si>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</si>
  <si>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</si>
  <si>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</si>
  <si>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</si>
  <si>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</si>
  <si>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</si>
  <si>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</si>
  <si>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</si>
  <si>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</si>
  <si>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</si>
  <si>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</si>
  <si>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</si>
  <si>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</si>
  <si>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</si>
  <si>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</si>
  <si>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</si>
  <si>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</si>
  <si>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</si>
  <si>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</si>
  <si>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</si>
  <si>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</si>
  <si>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</si>
  <si>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</si>
  <si>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</si>
  <si>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</si>
  <si>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</si>
  <si>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</si>
  <si>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</si>
  <si>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</si>
  <si>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</si>
  <si>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</si>
  <si>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</si>
  <si>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</si>
  <si>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</si>
  <si>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</si>
  <si>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</si>
  <si>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</si>
  <si>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</si>
  <si>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</si>
  <si>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</si>
  <si>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</si>
  <si>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</si>
  <si>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</si>
  <si>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</si>
  <si>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</si>
  <si>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</si>
  <si>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</si>
  <si>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</si>
  <si>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</si>
  <si>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</si>
  <si>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</si>
  <si>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</si>
  <si>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</si>
  <si>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</si>
  <si>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</si>
  <si>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</si>
  <si>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</si>
  <si>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</si>
  <si>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</si>
  <si>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</si>
  <si>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</si>
  <si>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</si>
  <si>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</si>
  <si>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</si>
  <si>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</si>
  <si>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</si>
  <si>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</si>
  <si>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</si>
  <si>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</si>
  <si>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</si>
  <si>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</si>
  <si>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</si>
  <si>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</si>
  <si>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</si>
  <si>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</si>
  <si>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</si>
  <si>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</si>
  <si>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</si>
  <si>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</si>
  <si>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</si>
  <si>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</si>
  <si>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</si>
  <si>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</si>
  <si>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</si>
  <si>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</si>
  <si>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</si>
  <si>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</si>
  <si>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</si>
  <si>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</si>
  <si>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</si>
  <si>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</si>
  <si>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</si>
  <si>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</si>
  <si>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</si>
  <si>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</si>
  <si>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</si>
  <si>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</si>
  <si>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</si>
  <si>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</si>
  <si>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</si>
  <si>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</si>
  <si>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</si>
  <si>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</si>
  <si>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</si>
  <si>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</si>
  <si>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</si>
  <si>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</si>
  <si>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</si>
  <si>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</si>
  <si>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</si>
  <si>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</si>
  <si>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</si>
  <si>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</si>
  <si>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</si>
  <si>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</si>
  <si>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</si>
  <si>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</si>
  <si>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</si>
  <si>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</si>
  <si>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</si>
  <si>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</si>
  <si>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</si>
  <si>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</si>
  <si>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</si>
  <si>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</si>
  <si>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</si>
  <si>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</si>
  <si>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</si>
  <si>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</si>
  <si>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</si>
  <si>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</si>
  <si>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</si>
  <si>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</si>
  <si>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</si>
  <si>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</si>
  <si>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</si>
  <si>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</si>
  <si>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</si>
  <si>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</si>
  <si>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</si>
  <si>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</si>
  <si>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</si>
  <si>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</si>
  <si>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</si>
  <si>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</si>
  <si>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</si>
  <si>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</si>
  <si>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</si>
  <si>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</si>
  <si>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</si>
  <si>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</si>
  <si>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</si>
  <si>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</si>
  <si>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</si>
  <si>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</si>
  <si>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</si>
  <si>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</si>
  <si>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</si>
  <si>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</si>
  <si>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</si>
  <si>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</si>
  <si>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</si>
  <si>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</si>
  <si>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</si>
  <si>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</si>
  <si>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</si>
  <si>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</si>
  <si>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</si>
  <si>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</si>
  <si>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</si>
  <si>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</si>
  <si>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</si>
  <si>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</si>
  <si>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</si>
  <si>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</si>
  <si>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</si>
  <si>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</si>
  <si>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</si>
  <si>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</si>
  <si>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</si>
  <si>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</si>
  <si>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</si>
  <si>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</si>
  <si>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</si>
  <si>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</si>
  <si>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</si>
  <si>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</si>
  <si>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</si>
  <si>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</si>
  <si>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</si>
  <si>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</si>
  <si>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</si>
  <si>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</si>
  <si>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</si>
  <si>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</si>
  <si>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</si>
  <si>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</si>
  <si>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</si>
  <si>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</si>
  <si>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</si>
  <si>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</si>
  <si>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</si>
  <si>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</si>
  <si>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</si>
  <si>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</si>
  <si>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</si>
  <si>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</si>
  <si>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</si>
  <si>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</si>
  <si>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</si>
  <si>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</si>
  <si>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</si>
  <si>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</si>
  <si>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</si>
  <si>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</si>
  <si>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</si>
  <si>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</si>
  <si>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</si>
  <si>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</si>
  <si>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</si>
  <si>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</si>
  <si>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</si>
  <si>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</si>
  <si>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</si>
  <si>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</si>
  <si>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</si>
  <si>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</si>
  <si>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</si>
  <si>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</si>
  <si>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</si>
  <si>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</si>
  <si>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</si>
  <si>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</si>
  <si>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</si>
  <si>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</si>
  <si>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</si>
  <si>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</si>
  <si>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</si>
  <si>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</si>
  <si>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</si>
  <si>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</si>
  <si>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</si>
  <si>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</si>
  <si>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</si>
  <si>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</si>
  <si>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</si>
  <si>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</si>
  <si>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</si>
  <si>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</si>
  <si>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</si>
  <si>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</si>
  <si>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</si>
  <si>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</si>
  <si>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</si>
  <si>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</si>
  <si>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</si>
  <si>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</si>
  <si>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</si>
  <si>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</si>
  <si>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</si>
  <si>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</si>
  <si>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</si>
  <si>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</si>
  <si>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</si>
  <si>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</si>
  <si>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</si>
  <si>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</si>
  <si>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</si>
  <si>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</si>
  <si>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</si>
  <si>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</si>
  <si>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</si>
  <si>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</si>
  <si>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</si>
  <si>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</si>
  <si>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</si>
  <si>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</si>
  <si>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</si>
  <si>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</si>
  <si>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</si>
  <si>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</si>
  <si>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</si>
  <si>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</si>
  <si>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</si>
  <si>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</si>
  <si>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</si>
  <si>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</si>
  <si>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</si>
  <si>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</si>
  <si>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</si>
  <si>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</si>
  <si>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</si>
  <si>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</si>
  <si>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</si>
  <si>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</si>
  <si>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</si>
  <si>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</si>
  <si>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</si>
  <si>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</si>
  <si>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</si>
  <si>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</si>
  <si>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</si>
  <si>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</si>
  <si>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</si>
  <si>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</si>
  <si>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</si>
  <si>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</si>
  <si>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</si>
  <si>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</si>
  <si>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</si>
  <si>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</si>
  <si>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</si>
  <si>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</si>
  <si>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</si>
  <si>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</si>
  <si>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</si>
  <si>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</si>
  <si>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</si>
  <si>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</si>
  <si>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</si>
  <si>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</si>
  <si>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</si>
  <si>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</si>
  <si>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</si>
  <si>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</si>
  <si>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</si>
  <si>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</si>
  <si>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</si>
  <si>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</si>
  <si>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</si>
  <si>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</si>
  <si>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</si>
  <si>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</si>
  <si>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</si>
  <si>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</si>
  <si>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</si>
  <si>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</si>
  <si>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</si>
  <si>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</si>
  <si>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</si>
  <si>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</si>
  <si>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</si>
  <si>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</si>
  <si>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</si>
  <si>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</si>
  <si>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</si>
  <si>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</si>
  <si>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</si>
  <si>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</si>
  <si>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</si>
  <si>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</si>
  <si>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</si>
  <si>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</si>
  <si>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</si>
  <si>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</si>
  <si>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</si>
  <si>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</si>
  <si>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</si>
  <si>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</si>
  <si>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</si>
  <si>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</si>
  <si>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</si>
  <si>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</si>
  <si>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</si>
  <si>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</si>
  <si>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</si>
  <si>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</si>
  <si>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</si>
  <si>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</si>
  <si>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</si>
  <si>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</si>
  <si>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</si>
  <si>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</si>
  <si>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</si>
  <si>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</si>
  <si>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</si>
  <si>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</si>
  <si>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</si>
  <si>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</si>
  <si>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</si>
  <si>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</si>
  <si>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</si>
  <si>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</si>
  <si>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</si>
  <si>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</si>
  <si>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</si>
  <si>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</si>
  <si>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</si>
  <si>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</si>
  <si>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</si>
  <si>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</si>
  <si>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</si>
  <si>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</si>
  <si>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</si>
  <si>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</si>
  <si>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</si>
  <si>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</si>
  <si>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</si>
  <si>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</si>
  <si>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</si>
  <si>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</si>
  <si>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</si>
  <si>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</si>
  <si>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</si>
  <si>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</si>
  <si>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</si>
  <si>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</si>
  <si>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</si>
  <si>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</si>
  <si>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</si>
  <si>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</si>
  <si>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</si>
  <si>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</si>
  <si>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</si>
  <si>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</si>
  <si>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</si>
  <si>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</si>
  <si>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</si>
  <si>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</si>
  <si>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</si>
  <si>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</si>
  <si>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</si>
  <si>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</si>
  <si>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</si>
  <si>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</si>
  <si>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</si>
  <si>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</si>
  <si>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</si>
  <si>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</si>
  <si>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</si>
  <si>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</si>
  <si>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</si>
  <si>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</si>
  <si>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</si>
  <si>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</si>
  <si>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</si>
  <si>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</si>
  <si>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</si>
  <si>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</si>
  <si>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</si>
  <si>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</si>
  <si>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</si>
  <si>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</si>
  <si>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</si>
  <si>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</si>
  <si>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</si>
  <si>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</si>
  <si>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</si>
  <si>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</si>
  <si>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</si>
  <si>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</si>
  <si>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</si>
  <si>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</si>
  <si>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</si>
  <si>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</si>
  <si>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</si>
  <si>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</si>
  <si>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</si>
  <si>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</si>
  <si>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</si>
  <si>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</si>
  <si>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</si>
  <si>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</si>
  <si>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</si>
  <si>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</si>
  <si>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</si>
  <si>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</si>
  <si>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</si>
  <si>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</si>
  <si>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</si>
  <si>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</si>
  <si>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</si>
  <si>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</si>
  <si>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</si>
  <si>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</si>
  <si>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</si>
  <si>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</si>
  <si>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</si>
  <si>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</si>
  <si>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</si>
  <si>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</si>
  <si>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</si>
  <si>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</si>
  <si>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</si>
  <si>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</si>
  <si>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</si>
  <si>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</si>
  <si>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</si>
  <si>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</si>
  <si>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</si>
  <si>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</si>
  <si>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</si>
  <si>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</si>
  <si>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</si>
  <si>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</si>
  <si>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</si>
  <si>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</si>
  <si>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</si>
  <si>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</si>
  <si>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</si>
  <si>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</si>
  <si>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</si>
  <si>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</si>
  <si>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</si>
  <si>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</si>
  <si>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</si>
  <si>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</si>
  <si>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</si>
  <si>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</si>
  <si>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</si>
  <si>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</si>
  <si>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</si>
  <si>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</si>
  <si>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</si>
  <si>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</si>
  <si>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</si>
  <si>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</si>
  <si>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</si>
  <si>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</si>
  <si>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</si>
  <si>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</si>
  <si>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</si>
  <si>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</si>
  <si>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</si>
  <si>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</si>
  <si>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</si>
  <si>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</si>
  <si>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</si>
  <si>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</si>
  <si>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</si>
  <si>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</si>
  <si>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</si>
  <si>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</si>
  <si>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</si>
  <si>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</si>
  <si>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</si>
  <si>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</si>
  <si>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</si>
  <si>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</si>
  <si>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</si>
  <si>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</si>
  <si>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</si>
  <si>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</si>
  <si>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</si>
  <si>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</si>
  <si>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</si>
  <si>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</si>
  <si>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</si>
  <si>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</si>
  <si>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</si>
  <si>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</si>
  <si>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</si>
  <si>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</si>
  <si>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</si>
  <si>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</si>
  <si>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</si>
  <si>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</si>
  <si>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</si>
  <si>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</si>
  <si>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</si>
  <si>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</si>
  <si>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</si>
  <si>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</si>
  <si>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</si>
  <si>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</si>
  <si>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</si>
  <si>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</si>
  <si>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</si>
  <si>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</si>
  <si>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</si>
  <si>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</si>
  <si>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</si>
  <si>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</si>
  <si>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</si>
  <si>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</si>
  <si>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</si>
  <si>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</si>
  <si>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</si>
  <si>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</si>
  <si>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</si>
  <si>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</si>
  <si>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</si>
  <si>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</si>
  <si>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</si>
  <si>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</si>
  <si>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</si>
  <si>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</si>
  <si>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</si>
  <si>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</si>
  <si>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</si>
  <si>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</si>
  <si>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</si>
  <si>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</si>
  <si>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</si>
  <si>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</si>
  <si>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</si>
  <si>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</si>
  <si>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</si>
  <si>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</si>
  <si>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</si>
  <si>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</si>
  <si>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</si>
  <si>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</si>
  <si>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</si>
  <si>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</si>
  <si>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</si>
  <si>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</si>
  <si>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</si>
  <si>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</si>
  <si>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</si>
  <si>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</si>
  <si>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</si>
  <si>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</si>
  <si>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</si>
  <si>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</si>
  <si>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</si>
  <si>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</si>
  <si>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</si>
  <si>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</si>
  <si>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</si>
  <si>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</si>
  <si>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</si>
  <si>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</si>
  <si>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</si>
  <si>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</si>
  <si>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</si>
  <si>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</si>
  <si>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</si>
  <si>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</si>
  <si>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</si>
  <si>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</si>
  <si>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</si>
  <si>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</si>
  <si>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</si>
  <si>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</si>
  <si>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</si>
  <si>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</si>
  <si>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</si>
  <si>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</si>
  <si>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</si>
  <si>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</si>
  <si>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</si>
  <si>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</si>
  <si>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</si>
  <si>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</si>
  <si>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</si>
  <si>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</si>
  <si>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</si>
  <si>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</si>
  <si>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</si>
  <si>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</si>
  <si>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</si>
  <si>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</si>
  <si>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</si>
  <si>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</si>
  <si>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</si>
  <si>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</si>
  <si>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</si>
  <si>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</si>
  <si>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</si>
  <si>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</si>
  <si>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</si>
  <si>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</si>
  <si>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</si>
  <si>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</si>
  <si>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</si>
  <si>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</si>
  <si>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</si>
  <si>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</si>
  <si>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</si>
  <si>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</si>
  <si>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</si>
  <si>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</si>
  <si>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</si>
  <si>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</si>
  <si>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</si>
  <si>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</si>
  <si>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</si>
  <si>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</si>
  <si>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</si>
  <si>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</si>
  <si>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</si>
  <si>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</si>
  <si>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</si>
  <si>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</si>
  <si>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</si>
  <si>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</si>
  <si>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</si>
  <si>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</si>
  <si>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</si>
  <si>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</si>
  <si>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</si>
  <si>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</si>
  <si>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</si>
  <si>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</si>
  <si>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</si>
  <si>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</si>
  <si>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</si>
  <si>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</si>
  <si>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</si>
  <si>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</si>
  <si>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</si>
  <si>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</si>
  <si>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</si>
  <si>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</si>
  <si>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</si>
  <si>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</si>
  <si>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</si>
  <si>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</si>
  <si>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</si>
  <si>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</si>
  <si>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</si>
  <si>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</si>
  <si>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</si>
  <si>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</si>
  <si>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</si>
  <si>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</si>
  <si>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</si>
  <si>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</si>
  <si>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</si>
  <si>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</si>
  <si>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</si>
  <si>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</si>
  <si>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</si>
  <si>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</si>
  <si>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</si>
  <si>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</si>
  <si>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</si>
  <si>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</si>
  <si>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</si>
  <si>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</si>
  <si>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</si>
  <si>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</si>
  <si>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</si>
  <si>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</si>
  <si>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</si>
  <si>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</si>
  <si>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</si>
  <si>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</si>
  <si>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</si>
  <si>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</si>
  <si>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</si>
  <si>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</si>
  <si>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</si>
  <si>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</si>
  <si>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</si>
  <si>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</si>
  <si>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</si>
  <si>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</si>
  <si>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</si>
  <si>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</si>
  <si>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</si>
  <si>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</si>
  <si>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</si>
  <si>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</si>
  <si>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</si>
  <si>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</si>
  <si>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</si>
  <si>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</si>
  <si>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</si>
  <si>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</si>
  <si>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</si>
  <si>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</si>
  <si>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</si>
  <si>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</si>
  <si>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</si>
  <si>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</si>
  <si>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</si>
  <si>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</si>
  <si>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</si>
  <si>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</si>
  <si>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</si>
  <si>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</si>
  <si>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</si>
  <si>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</si>
  <si>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</si>
  <si>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</si>
  <si>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</si>
  <si>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</si>
  <si>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</si>
  <si>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</si>
  <si>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</si>
  <si>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</si>
  <si>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</si>
  <si>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</si>
  <si>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</si>
  <si>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</si>
  <si>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</si>
  <si>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</si>
  <si>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</si>
  <si>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</si>
  <si>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</si>
  <si>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</si>
  <si>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</si>
  <si>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</si>
  <si>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</si>
  <si>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</si>
  <si>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</si>
  <si>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</si>
  <si>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</si>
  <si>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</si>
  <si>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</si>
  <si>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</si>
  <si>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</si>
  <si>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</si>
  <si>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</si>
  <si>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</si>
  <si>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</si>
  <si>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</si>
  <si>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</si>
  <si>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</si>
  <si>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</si>
  <si>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</si>
  <si>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</si>
  <si>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</si>
  <si>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</si>
  <si>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</si>
  <si>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</si>
  <si>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</si>
  <si>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</si>
  <si>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</si>
  <si>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</si>
  <si>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</si>
  <si>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</si>
  <si>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</si>
  <si>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</si>
  <si>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</si>
  <si>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</si>
  <si>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</si>
  <si>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</si>
  <si>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</si>
  <si>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</si>
  <si>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</si>
  <si>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</si>
  <si>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</si>
  <si>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</si>
  <si>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</si>
  <si>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</si>
  <si>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</si>
  <si>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</si>
  <si>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</si>
  <si>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</si>
  <si>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</si>
  <si>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</si>
  <si>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</si>
  <si>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</si>
  <si>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</si>
  <si>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</si>
  <si>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</si>
  <si>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</si>
  <si>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</si>
  <si>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</si>
  <si>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</si>
  <si>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</si>
  <si>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</si>
  <si>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</si>
  <si>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</si>
  <si>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</si>
  <si>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</si>
  <si>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</si>
  <si>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</si>
  <si>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</si>
  <si>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</si>
  <si>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</si>
  <si>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</si>
  <si>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</si>
  <si>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</si>
  <si>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</si>
  <si>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</si>
  <si>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</si>
  <si>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</si>
  <si>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</si>
  <si>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</si>
  <si>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</si>
  <si>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</si>
  <si>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</si>
  <si>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</si>
  <si>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</si>
  <si>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</si>
  <si>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</si>
  <si>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</si>
  <si>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</si>
  <si>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</si>
  <si>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</si>
  <si>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</si>
  <si>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</si>
  <si>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</si>
  <si>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</si>
  <si>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</si>
  <si>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</si>
  <si>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</si>
  <si>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</si>
  <si>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</si>
  <si>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</si>
  <si>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</si>
  <si>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</si>
  <si>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</si>
  <si>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</si>
  <si>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</si>
  <si>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</si>
  <si>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</si>
  <si>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</si>
  <si>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</si>
  <si>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</si>
  <si>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</si>
  <si>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</si>
  <si>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</si>
  <si>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</si>
  <si>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</si>
  <si>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</si>
  <si>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</si>
  <si>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</si>
  <si>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</si>
  <si>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</si>
  <si>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</si>
  <si>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</si>
  <si>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</si>
  <si>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</si>
  <si>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</si>
  <si>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</si>
  <si>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</si>
  <si>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</si>
  <si>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</si>
  <si>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</si>
  <si>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</si>
  <si>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</si>
  <si>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</si>
  <si>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</si>
  <si>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</si>
  <si>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</si>
  <si>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</si>
  <si>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</si>
  <si>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</si>
  <si>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</si>
  <si>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</si>
  <si>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</si>
  <si>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</si>
  <si>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</si>
  <si>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</si>
  <si>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</si>
  <si>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</si>
  <si>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</si>
  <si>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</si>
  <si>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</si>
  <si>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</si>
  <si>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</si>
  <si>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</si>
  <si>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</si>
  <si>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</si>
  <si>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</si>
  <si>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</si>
  <si>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</si>
  <si>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</si>
  <si>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</si>
  <si>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</si>
  <si>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</si>
  <si>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</si>
  <si>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</si>
  <si>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</si>
  <si>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</si>
  <si>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</si>
  <si>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</si>
  <si>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</si>
  <si>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</si>
  <si>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</si>
  <si>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</si>
  <si>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</si>
  <si>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</si>
  <si>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</si>
  <si>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</si>
  <si>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</si>
  <si>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</si>
  <si>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</si>
  <si>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</si>
  <si>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</si>
  <si>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</si>
  <si>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</si>
  <si>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</si>
  <si>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</si>
  <si>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</si>
  <si>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</si>
  <si>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</si>
  <si>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</si>
  <si>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</si>
  <si>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</si>
  <si>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</si>
  <si>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</si>
  <si>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</si>
  <si>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</si>
  <si>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</si>
  <si>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</si>
  <si>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</si>
  <si>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</si>
  <si>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</si>
  <si>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</si>
  <si>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</si>
  <si>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</si>
  <si>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</si>
  <si>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</si>
  <si>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</si>
  <si>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</si>
  <si>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</si>
  <si>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</si>
  <si>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</si>
  <si>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</si>
  <si>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</si>
  <si>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</si>
  <si>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</si>
  <si>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</si>
  <si>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</si>
  <si>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</si>
  <si>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</si>
  <si>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</si>
  <si>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</si>
  <si>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</si>
  <si>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</si>
  <si>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</si>
  <si>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</si>
  <si>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</si>
  <si>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</si>
  <si>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</si>
  <si>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</si>
  <si>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</si>
  <si>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</si>
  <si>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</si>
  <si>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</si>
  <si>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</si>
  <si>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</si>
  <si>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</si>
  <si>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</si>
  <si>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</si>
  <si>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</si>
  <si>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</si>
  <si>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</si>
  <si>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</si>
  <si>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</si>
  <si>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</si>
  <si>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</si>
  <si>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</si>
  <si>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</si>
  <si>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</si>
  <si>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</si>
  <si>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</si>
  <si>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</si>
  <si>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</si>
  <si>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</si>
  <si>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</si>
  <si>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</si>
  <si>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</si>
  <si>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</si>
  <si>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</si>
  <si>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</si>
  <si>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</si>
  <si>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</si>
  <si>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</si>
  <si>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</si>
  <si>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</si>
  <si>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</si>
  <si>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</si>
  <si>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</si>
  <si>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</si>
  <si>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</si>
  <si>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</si>
  <si>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</si>
  <si>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</si>
  <si>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</si>
  <si>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</si>
  <si>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</si>
  <si>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</si>
  <si>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</si>
  <si>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</si>
  <si>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</si>
  <si>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</si>
  <si>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</si>
  <si>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</si>
  <si>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</si>
  <si>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</si>
  <si>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</si>
  <si>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</si>
  <si>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</si>
  <si>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</si>
  <si>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</si>
  <si>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</si>
  <si>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</si>
  <si>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</si>
  <si>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</si>
  <si>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</si>
  <si>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</si>
  <si>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</si>
  <si>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</si>
  <si>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</si>
  <si>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</si>
  <si>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</si>
  <si>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</si>
  <si>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</si>
  <si>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</si>
  <si>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</si>
  <si>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</si>
  <si>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</si>
  <si>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</si>
  <si>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</si>
  <si>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</si>
  <si>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</si>
  <si>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</si>
  <si>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</si>
  <si>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</si>
  <si>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</si>
  <si>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</si>
  <si>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</si>
  <si>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</si>
  <si>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</si>
  <si>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</si>
  <si>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</si>
  <si>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</si>
  <si>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</si>
  <si>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</si>
  <si>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</si>
  <si>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</si>
  <si>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</si>
  <si>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</si>
  <si>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</si>
  <si>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</si>
  <si>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</si>
  <si>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</si>
  <si>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</si>
  <si>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</si>
  <si>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</si>
  <si>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</si>
  <si>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</si>
  <si>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</si>
  <si>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</si>
  <si>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</si>
  <si>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</si>
  <si>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</si>
  <si>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</si>
  <si>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</si>
  <si>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</si>
  <si>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</si>
  <si>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</si>
  <si>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</si>
  <si>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</si>
  <si>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</si>
  <si>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</si>
  <si>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</si>
  <si>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</si>
  <si>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</si>
  <si>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</si>
  <si>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</si>
  <si>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</si>
  <si>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</si>
  <si>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</si>
  <si>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</si>
  <si>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</si>
  <si>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</si>
  <si>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</si>
  <si>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</si>
  <si>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</si>
  <si>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</si>
  <si>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</si>
  <si>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</si>
  <si>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</si>
  <si>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</si>
  <si>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</si>
  <si>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</si>
  <si>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</si>
  <si>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</si>
  <si>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</si>
  <si>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</si>
  <si>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</si>
  <si>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</si>
  <si>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</si>
  <si>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</si>
  <si>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</si>
  <si>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</si>
  <si>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</si>
  <si>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</si>
  <si>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</si>
  <si>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</si>
  <si>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</si>
  <si>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</si>
  <si>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</si>
  <si>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</si>
  <si>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</si>
  <si>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</si>
  <si>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</si>
  <si>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</si>
  <si>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</si>
  <si>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</si>
  <si>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</si>
  <si>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</si>
  <si>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</si>
  <si>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</si>
  <si>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</si>
  <si>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</si>
  <si>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</si>
  <si>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</si>
  <si>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</si>
  <si>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</si>
  <si>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</si>
  <si>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</si>
  <si>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</si>
  <si>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</si>
  <si>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</si>
  <si>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</si>
  <si>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</si>
  <si>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</si>
  <si>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</si>
  <si>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</si>
  <si>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</si>
  <si>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</si>
  <si>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</si>
  <si>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</si>
  <si>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</si>
  <si>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</si>
  <si>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</si>
  <si>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</si>
  <si>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</si>
  <si>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</si>
  <si>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</si>
  <si>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</si>
  <si>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</si>
  <si>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</si>
  <si>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</si>
  <si>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</si>
  <si>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</si>
  <si>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</si>
  <si>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</si>
  <si>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</si>
  <si>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</si>
  <si>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</si>
  <si>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</si>
  <si>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</si>
  <si>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</si>
  <si>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</si>
  <si>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</si>
  <si>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</si>
  <si>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</si>
  <si>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</si>
  <si>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</si>
  <si>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</si>
  <si>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</si>
  <si>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</si>
  <si>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</si>
  <si>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</si>
  <si>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</si>
  <si>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</si>
  <si>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</si>
  <si>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</si>
  <si>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</si>
  <si>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</si>
  <si>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</si>
  <si>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</si>
  <si>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</si>
  <si>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</si>
  <si>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</si>
  <si>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</si>
  <si>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</si>
  <si>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</si>
  <si>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</si>
  <si>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</si>
  <si>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</si>
  <si>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</si>
  <si>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</si>
  <si>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</si>
  <si>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</si>
  <si>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</si>
  <si>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</si>
  <si>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</si>
  <si>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</si>
  <si>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</si>
  <si>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</si>
  <si>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</si>
  <si>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</si>
  <si>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</si>
  <si>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</si>
  <si>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</si>
  <si>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</si>
  <si>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</si>
  <si>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</si>
  <si>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</si>
  <si>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</si>
  <si>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</si>
  <si>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</si>
  <si>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</si>
  <si>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</si>
  <si>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</si>
  <si>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</si>
  <si>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</si>
  <si>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</si>
  <si>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</si>
  <si>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</si>
  <si>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</si>
  <si>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</si>
  <si>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</si>
  <si>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</si>
  <si>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</si>
  <si>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</si>
  <si>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</si>
  <si>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</si>
  <si>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</si>
  <si>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</si>
  <si>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</si>
  <si>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</si>
  <si>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</si>
  <si>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</si>
  <si>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</si>
  <si>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</si>
  <si>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</si>
  <si>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</si>
  <si>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</si>
  <si>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</si>
  <si>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</si>
  <si>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</si>
  <si>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</si>
  <si>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</si>
  <si>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</si>
  <si>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</si>
  <si>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</si>
  <si>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</si>
  <si>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</si>
  <si>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</si>
  <si>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</si>
  <si>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</si>
  <si>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</si>
  <si>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</si>
  <si>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</si>
  <si>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</si>
  <si>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</si>
  <si>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</si>
  <si>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</si>
  <si>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</si>
  <si>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</si>
  <si>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</si>
  <si>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</si>
  <si>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</si>
  <si>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</si>
  <si>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</si>
  <si>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</si>
  <si>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</si>
  <si>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</si>
  <si>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</si>
  <si>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</si>
  <si>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</si>
  <si>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</si>
  <si>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</si>
  <si>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</si>
  <si>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</si>
  <si>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</si>
  <si>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</si>
  <si>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</si>
  <si>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</si>
  <si>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</si>
  <si>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</si>
  <si>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</si>
  <si>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</si>
  <si>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</si>
  <si>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</si>
  <si>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</si>
  <si>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</si>
  <si>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</si>
  <si>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</si>
  <si>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</si>
  <si>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</si>
  <si>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</si>
  <si>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</si>
  <si>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</si>
  <si>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</si>
  <si>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</si>
  <si>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</si>
  <si>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</si>
  <si>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</si>
  <si>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</si>
  <si>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</si>
  <si>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</si>
  <si>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</si>
  <si>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</si>
  <si>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</si>
  <si>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</si>
  <si>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</si>
  <si>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</si>
  <si>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</si>
  <si>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</si>
  <si>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</si>
  <si>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</si>
  <si>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</si>
  <si>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</si>
  <si>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</si>
  <si>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</si>
  <si>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</si>
  <si>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</si>
  <si>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</si>
  <si>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</si>
  <si>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</si>
  <si>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</si>
  <si>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</si>
  <si>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</si>
  <si>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</si>
  <si>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</si>
  <si>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</si>
  <si>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</si>
  <si>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</si>
  <si>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</si>
  <si>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</si>
  <si>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</si>
  <si>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</si>
  <si>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</si>
  <si>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</si>
  <si>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</si>
  <si>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</si>
  <si>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</si>
  <si>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</si>
  <si>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</si>
  <si>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</si>
  <si>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</si>
  <si>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</si>
  <si>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</si>
  <si>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</si>
  <si>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</si>
  <si>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</si>
  <si>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</si>
  <si>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</si>
  <si>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</si>
  <si>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</si>
  <si>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</si>
  <si>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</si>
  <si>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</si>
  <si>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</si>
  <si>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</si>
  <si>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</si>
  <si>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</si>
  <si>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</si>
  <si>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</si>
  <si>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</si>
  <si>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</si>
  <si>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</si>
  <si>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</si>
  <si>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</si>
  <si>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</si>
  <si>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</si>
  <si>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</si>
  <si>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</si>
  <si>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</si>
  <si>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</si>
  <si>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</si>
  <si>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</si>
  <si>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</si>
  <si>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</si>
  <si>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</si>
  <si>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</si>
  <si>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</si>
  <si>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</si>
  <si>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</si>
  <si>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</si>
  <si>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</si>
  <si>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</si>
  <si>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</si>
  <si>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</si>
  <si>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</si>
  <si>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</si>
  <si>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</si>
  <si>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</si>
  <si>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</si>
  <si>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</si>
  <si>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</si>
  <si>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</si>
  <si>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</si>
  <si>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</si>
  <si>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</si>
  <si>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</si>
  <si>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</si>
  <si>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</si>
  <si>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</si>
  <si>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</si>
  <si>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</si>
  <si>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</si>
  <si>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</si>
  <si>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</si>
  <si>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</si>
  <si>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</si>
  <si>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</si>
  <si>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</si>
  <si>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</si>
  <si>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</si>
  <si>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</si>
  <si>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</si>
  <si>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</si>
  <si>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</si>
  <si>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</si>
  <si>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</si>
  <si>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</si>
  <si>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</si>
  <si>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</si>
  <si>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</si>
  <si>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</si>
  <si>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</si>
  <si>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</si>
  <si>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</si>
  <si>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</si>
  <si>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</si>
  <si>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</si>
  <si>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</si>
  <si>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</si>
  <si>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</si>
  <si>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</si>
  <si>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</si>
  <si>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</si>
  <si>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</si>
  <si>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</si>
  <si>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</si>
  <si>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</si>
  <si>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</si>
  <si>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</si>
  <si>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</si>
  <si>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</si>
  <si>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</si>
  <si>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</si>
  <si>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</si>
  <si>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</si>
  <si>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</si>
  <si>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</si>
  <si>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</si>
  <si>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</si>
  <si>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</si>
  <si>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</si>
  <si>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</si>
  <si>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</si>
  <si>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</si>
  <si>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</si>
  <si>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</si>
  <si>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</si>
  <si>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</si>
  <si>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</si>
  <si>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</si>
  <si>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</si>
  <si>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</si>
  <si>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</si>
  <si>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</si>
  <si>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</si>
  <si>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</si>
  <si>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</si>
  <si>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</si>
  <si>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</si>
  <si>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</si>
  <si>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</si>
  <si>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</si>
  <si>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</si>
  <si>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</si>
  <si>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</si>
  <si>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</si>
  <si>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</si>
  <si>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</si>
  <si>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</si>
  <si>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</si>
  <si>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</si>
  <si>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</si>
  <si>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</si>
  <si>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</si>
  <si>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</si>
  <si>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</si>
  <si>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</si>
  <si>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</si>
  <si>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</si>
  <si>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</si>
  <si>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</si>
  <si>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</si>
  <si>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</si>
  <si>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</si>
  <si>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</si>
  <si>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</si>
  <si>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</si>
  <si>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</si>
  <si>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</si>
  <si>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</si>
  <si>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</si>
  <si>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</si>
  <si>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</si>
  <si>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</si>
  <si>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</si>
  <si>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</si>
  <si>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</si>
  <si>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</si>
  <si>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</si>
  <si>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</si>
  <si>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</si>
  <si>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</si>
  <si>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</si>
  <si>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</si>
  <si>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</si>
  <si>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</si>
  <si>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</si>
  <si>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</si>
  <si>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</si>
  <si>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</si>
  <si>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</si>
  <si>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</si>
  <si>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</si>
  <si>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</si>
  <si>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</si>
  <si>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</si>
  <si>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</si>
  <si>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</si>
  <si>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</si>
  <si>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</si>
  <si>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</si>
  <si>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</si>
  <si>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</si>
  <si>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</si>
  <si>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</si>
  <si>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</si>
  <si>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</si>
  <si>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</si>
  <si>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</si>
  <si>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</si>
  <si>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</si>
  <si>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</si>
  <si>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</si>
  <si>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</si>
  <si>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</si>
  <si>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</si>
  <si>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</si>
  <si>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</si>
  <si>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</si>
  <si>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</si>
  <si>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</si>
  <si>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</si>
  <si>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</si>
  <si>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</si>
  <si>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</si>
  <si>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</si>
  <si>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</si>
  <si>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</si>
  <si>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</si>
  <si>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</si>
  <si>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</si>
  <si>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</si>
  <si>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</si>
  <si>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</si>
  <si>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</si>
  <si>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</si>
  <si>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</si>
  <si>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</si>
  <si>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</si>
  <si>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</si>
  <si>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</si>
  <si>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</si>
  <si>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</si>
  <si>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</si>
  <si>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</si>
  <si>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</si>
  <si>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</si>
  <si>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</si>
  <si>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</si>
  <si>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</si>
  <si>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</si>
  <si>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</si>
  <si>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</si>
  <si>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</si>
  <si>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</si>
  <si>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</si>
  <si>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</si>
  <si>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</si>
  <si>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</si>
  <si>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</si>
  <si>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</si>
  <si>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</si>
  <si>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</si>
  <si>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</si>
  <si>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</si>
  <si>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</si>
  <si>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</si>
  <si>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</si>
  <si>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</si>
  <si>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</si>
  <si>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</si>
  <si>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</si>
  <si>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</si>
  <si>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</si>
  <si>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</si>
  <si>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</si>
  <si>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</si>
  <si>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</si>
  <si>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</si>
  <si>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</si>
  <si>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</si>
  <si>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</si>
  <si>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</si>
  <si>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</si>
  <si>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</si>
  <si>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</si>
  <si>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</si>
  <si>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</si>
  <si>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</si>
  <si>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</si>
  <si>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</si>
  <si>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</si>
  <si>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</si>
  <si>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</si>
  <si>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</si>
  <si>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</si>
  <si>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</si>
  <si>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</si>
  <si>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</si>
  <si>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</si>
  <si>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</si>
  <si>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</si>
  <si>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</si>
  <si>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</si>
  <si>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</si>
  <si>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</si>
  <si>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</si>
  <si>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</si>
  <si>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</si>
  <si>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</si>
  <si>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</si>
  <si>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</si>
  <si>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</si>
  <si>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</si>
  <si>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</si>
  <si>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</si>
  <si>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</si>
  <si>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</si>
  <si>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</si>
  <si>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</si>
  <si>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</si>
  <si>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</si>
  <si>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</si>
  <si>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</si>
  <si>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</si>
  <si>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</si>
  <si>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</si>
  <si>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</si>
  <si>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</si>
  <si>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</si>
  <si>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</si>
  <si>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</si>
  <si>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</si>
  <si>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</si>
  <si>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</si>
  <si>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</si>
  <si>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</si>
  <si>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</si>
  <si>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</si>
  <si>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</si>
  <si>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</si>
  <si>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</si>
  <si>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</si>
  <si>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</si>
  <si>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</si>
  <si>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</si>
  <si>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</si>
  <si>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</si>
  <si>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</si>
  <si>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</si>
  <si>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</si>
  <si>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</si>
  <si>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</si>
  <si>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</si>
  <si>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</si>
  <si>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</si>
  <si>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</si>
  <si>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</si>
  <si>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</si>
  <si>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</si>
  <si>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</si>
  <si>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</si>
  <si>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</si>
  <si>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</si>
  <si>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</si>
  <si>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</si>
  <si>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</si>
  <si>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</si>
  <si>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</si>
  <si>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</si>
  <si>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</si>
  <si>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</si>
  <si>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</si>
  <si>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</si>
  <si>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</si>
  <si>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</si>
  <si>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</si>
  <si>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</si>
  <si>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</si>
  <si>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</si>
  <si>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</si>
  <si>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</si>
  <si>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</si>
  <si>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</si>
  <si>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</si>
  <si>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</si>
  <si>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</si>
  <si>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</si>
  <si>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</si>
  <si>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</si>
  <si>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</si>
  <si>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</si>
  <si>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</si>
  <si>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</si>
  <si>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</si>
  <si>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</si>
  <si>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</si>
  <si>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</si>
  <si>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</si>
  <si>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</si>
  <si>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</si>
  <si>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</si>
  <si>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</si>
  <si>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</si>
  <si>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</si>
  <si>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</si>
  <si>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</si>
  <si>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</si>
  <si>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</si>
  <si>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</si>
  <si>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</si>
  <si>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</si>
  <si>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</si>
  <si>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</si>
  <si>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</si>
  <si>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</si>
  <si>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</si>
  <si>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</si>
  <si>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</si>
  <si>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</si>
  <si>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</si>
  <si>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</si>
  <si>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</si>
  <si>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</si>
  <si>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</si>
  <si>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</si>
  <si>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</si>
  <si>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</si>
  <si>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</si>
  <si>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</si>
  <si>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</si>
  <si>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</si>
  <si>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</si>
  <si>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</si>
  <si>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</si>
  <si>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</si>
  <si>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</si>
  <si>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</si>
  <si>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</si>
  <si>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</si>
  <si>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</si>
  <si>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</si>
  <si>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</si>
  <si>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</si>
  <si>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</si>
  <si>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</si>
  <si>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</si>
  <si>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</si>
  <si>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</si>
  <si>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</si>
  <si>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</si>
  <si>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</si>
  <si>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</si>
  <si>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</si>
  <si>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</si>
  <si>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</si>
  <si>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</si>
  <si>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</si>
  <si>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</si>
  <si>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</si>
  <si>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</si>
  <si>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</si>
  <si>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</si>
  <si>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</si>
  <si>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</si>
  <si>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</si>
  <si>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</si>
  <si>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</si>
  <si>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</si>
  <si>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</si>
  <si>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</si>
  <si>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</si>
  <si>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</si>
  <si>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</si>
  <si>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</si>
  <si>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</si>
  <si>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</si>
  <si>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</si>
  <si>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</si>
  <si>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</si>
  <si>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</si>
  <si>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</si>
  <si>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</si>
  <si>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</si>
  <si>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</si>
  <si>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</si>
  <si>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</si>
  <si>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</si>
  <si>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</si>
  <si>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</si>
  <si>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</si>
  <si>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</si>
  <si>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</si>
  <si>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</si>
  <si>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</si>
  <si>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</si>
  <si>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</si>
  <si>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</si>
  <si>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</si>
  <si>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</si>
  <si>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</si>
  <si>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</si>
  <si>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</si>
  <si>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</si>
  <si>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</si>
  <si>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</si>
  <si>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</si>
  <si>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</si>
  <si>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</si>
  <si>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</si>
  <si>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</si>
  <si>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</si>
  <si>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</si>
  <si>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</si>
  <si>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</si>
  <si>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</si>
  <si>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</si>
  <si>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</si>
  <si>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</si>
  <si>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</si>
  <si>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</si>
  <si>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</si>
  <si>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</si>
  <si>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</si>
  <si>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</si>
  <si>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</si>
  <si>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</si>
  <si>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</si>
  <si>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</si>
  <si>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</si>
  <si>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</si>
  <si>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</si>
  <si>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</si>
  <si>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</si>
  <si>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</si>
  <si>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</si>
  <si>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</si>
  <si>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</si>
  <si>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</si>
  <si>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</si>
  <si>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</si>
  <si>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</si>
  <si>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</si>
  <si>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</si>
  <si>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</si>
  <si>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</si>
  <si>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</si>
  <si>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</si>
  <si>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</si>
  <si>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</si>
  <si>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</si>
  <si>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</si>
  <si>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</si>
  <si>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</si>
  <si>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</si>
  <si>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</si>
  <si>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</si>
  <si>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</si>
  <si>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</si>
  <si>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</si>
  <si>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</si>
  <si>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</si>
  <si>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</si>
  <si>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</si>
  <si>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</si>
  <si>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</si>
  <si>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</si>
  <si>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</si>
  <si>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</si>
  <si>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</si>
  <si>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</si>
  <si>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</si>
  <si>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</si>
  <si>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</si>
  <si>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</si>
  <si>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</si>
  <si>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</si>
  <si>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</si>
  <si>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</si>
  <si>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</si>
  <si>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</si>
  <si>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</si>
  <si>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</si>
  <si>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</si>
  <si>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</si>
  <si>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</si>
  <si>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</si>
  <si>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</si>
  <si>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</si>
  <si>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</si>
  <si>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</si>
  <si>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</si>
  <si>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</si>
  <si>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</si>
  <si>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</si>
  <si>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</si>
  <si>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</si>
  <si>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</si>
  <si>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</si>
  <si>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</si>
  <si>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</si>
  <si>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</si>
  <si>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</si>
  <si>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</si>
  <si>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</si>
  <si>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</si>
  <si>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</si>
  <si>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</si>
  <si>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</si>
  <si>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</si>
  <si>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</si>
  <si>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</si>
  <si>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</si>
  <si>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</si>
  <si>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</si>
  <si>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</si>
  <si>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</si>
  <si>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</si>
  <si>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</si>
  <si>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</si>
  <si>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</si>
  <si>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</si>
  <si>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</si>
  <si>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</si>
  <si>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</si>
  <si>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</si>
  <si>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</si>
  <si>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</si>
  <si>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</si>
  <si>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</si>
  <si>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</si>
  <si>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</si>
  <si>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</si>
  <si>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</si>
  <si>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</si>
  <si>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</si>
  <si>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</si>
  <si>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</si>
  <si>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</si>
  <si>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</si>
  <si>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</si>
  <si>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</si>
  <si>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</si>
  <si>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</si>
  <si>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</si>
  <si>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</si>
  <si>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</si>
  <si>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</si>
  <si>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</si>
  <si>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</si>
  <si>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</si>
  <si>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</si>
  <si>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</si>
  <si>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</si>
  <si>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</si>
  <si>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</si>
  <si>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</si>
  <si>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</si>
  <si>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</si>
  <si>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</si>
  <si>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</si>
  <si>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</si>
  <si>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</si>
  <si>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</si>
  <si>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</si>
  <si>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</si>
  <si>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</si>
  <si>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</si>
  <si>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</si>
  <si>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</si>
  <si>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</si>
  <si>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</si>
  <si>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</si>
  <si>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</si>
  <si>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</si>
  <si>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</si>
  <si>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</si>
  <si>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</si>
  <si>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</si>
  <si>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</si>
  <si>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</si>
  <si>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</si>
  <si>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</si>
  <si>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</si>
  <si>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</si>
  <si>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</si>
  <si>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</si>
  <si>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</si>
  <si>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</si>
  <si>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</si>
  <si>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</si>
  <si>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</si>
  <si>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</si>
  <si>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</si>
  <si>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</si>
  <si>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</si>
  <si>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</si>
  <si>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</si>
  <si>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</si>
  <si>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</si>
  <si>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</si>
  <si>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</si>
  <si>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</si>
  <si>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</si>
  <si>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</si>
  <si>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</si>
  <si>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</si>
  <si>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</si>
  <si>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</si>
  <si>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</si>
  <si>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</si>
  <si>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</si>
  <si>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</si>
  <si>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</si>
  <si>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</si>
  <si>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</si>
  <si>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</si>
  <si>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</si>
  <si>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</si>
  <si>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</si>
  <si>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</si>
  <si>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</si>
  <si>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</si>
  <si>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</si>
  <si>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</si>
  <si>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</si>
  <si>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</si>
  <si>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</si>
  <si>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</si>
  <si>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</si>
  <si>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</si>
  <si>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</si>
  <si>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</si>
  <si>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</si>
  <si>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</si>
  <si>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</si>
  <si>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</si>
  <si>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</si>
  <si>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</si>
  <si>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</si>
  <si>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</si>
  <si>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</si>
  <si>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</si>
  <si>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</si>
  <si>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</si>
  <si>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</si>
  <si>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</si>
  <si>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</si>
  <si>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</si>
  <si>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</si>
  <si>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</si>
  <si>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</si>
  <si>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</si>
  <si>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</si>
  <si>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</si>
  <si>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</si>
  <si>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</si>
  <si>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</si>
  <si>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</si>
  <si>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</si>
  <si>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</si>
  <si>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</si>
  <si>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</si>
  <si>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</si>
  <si>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</si>
  <si>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</si>
  <si>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</si>
  <si>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</si>
  <si>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</si>
  <si>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</si>
  <si>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</si>
  <si>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</si>
  <si>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</si>
  <si>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</si>
  <si>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</si>
  <si>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</si>
  <si>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</si>
  <si>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</si>
  <si>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</si>
  <si>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</si>
  <si>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</si>
  <si>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</si>
  <si>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</si>
  <si>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</si>
  <si>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</si>
  <si>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</si>
  <si>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</si>
  <si>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</si>
  <si>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</si>
  <si>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</si>
  <si>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</si>
  <si>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</si>
  <si>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</si>
  <si>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</si>
  <si>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</si>
  <si>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</si>
  <si>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</si>
  <si>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</si>
  <si>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</si>
  <si>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</si>
  <si>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</si>
  <si>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</si>
  <si>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</si>
  <si>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</si>
  <si>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</si>
  <si>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</si>
  <si>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</si>
  <si>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</si>
  <si>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</si>
  <si>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</si>
  <si>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</si>
  <si>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</si>
  <si>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</si>
  <si>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</si>
  <si>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</si>
  <si>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</si>
  <si>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</si>
  <si>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</si>
  <si>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</si>
  <si>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</si>
  <si>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</si>
  <si>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</si>
  <si>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</si>
  <si>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</si>
  <si>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</si>
  <si>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</si>
  <si>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</si>
  <si>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</si>
  <si>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</si>
  <si>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</si>
  <si>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</si>
  <si>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</si>
  <si>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</si>
  <si>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</si>
  <si>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</si>
  <si>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</si>
  <si>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</si>
  <si>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</si>
  <si>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</si>
  <si>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</si>
  <si>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</si>
  <si>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</si>
  <si>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</si>
  <si>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</si>
  <si>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</si>
  <si>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</si>
  <si>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</si>
  <si>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</si>
  <si>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</si>
  <si>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</si>
  <si>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</si>
  <si>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</si>
  <si>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</si>
  <si>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</si>
  <si>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</si>
  <si>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</si>
  <si>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</si>
  <si>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</si>
  <si>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</si>
  <si>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</si>
  <si>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</si>
  <si>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</si>
  <si>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</si>
  <si>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</si>
  <si>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</si>
  <si>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</si>
  <si>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</si>
  <si>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</si>
  <si>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</si>
  <si>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</si>
  <si>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</si>
  <si>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</si>
  <si>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</si>
  <si>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</si>
  <si>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</si>
  <si>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</si>
  <si>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</si>
  <si>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</si>
  <si>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</si>
  <si>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</si>
  <si>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</si>
  <si>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</si>
  <si>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</si>
  <si>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</si>
  <si>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</si>
  <si>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</si>
  <si>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</si>
  <si>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</si>
  <si>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</si>
  <si>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</si>
  <si>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</si>
  <si>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</si>
  <si>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</si>
  <si>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</si>
  <si>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</si>
  <si>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</si>
  <si>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</si>
  <si>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</si>
  <si>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</si>
  <si>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</si>
  <si>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</si>
  <si>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</si>
  <si>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</si>
  <si>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</si>
  <si>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</si>
  <si>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</si>
  <si>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</si>
  <si>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</si>
  <si>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</si>
  <si>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</si>
  <si>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</si>
  <si>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</si>
  <si>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</si>
  <si>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</si>
  <si>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</si>
  <si>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</si>
  <si>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</si>
  <si>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</si>
  <si>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</si>
  <si>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</si>
  <si>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</si>
  <si>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</si>
  <si>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</si>
  <si>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</si>
  <si>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</si>
  <si>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</si>
  <si>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</si>
  <si>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</si>
  <si>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</si>
  <si>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</si>
  <si>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</si>
  <si>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</si>
  <si>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</si>
  <si>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</si>
  <si>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</si>
  <si>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</si>
  <si>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</si>
  <si>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</si>
  <si>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</si>
  <si>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</si>
  <si>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</si>
  <si>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</si>
  <si>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</si>
  <si>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</si>
  <si>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</si>
  <si>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</si>
  <si>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</si>
  <si>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</si>
  <si>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</si>
  <si>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</si>
  <si>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</si>
  <si>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</si>
  <si>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</si>
  <si>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</si>
  <si>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</si>
  <si>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</si>
  <si>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</si>
  <si>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</si>
  <si>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</si>
  <si>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</si>
  <si>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</si>
  <si>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</si>
  <si>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</si>
  <si>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</si>
  <si>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</si>
  <si>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</si>
  <si>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</si>
  <si>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</si>
  <si>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</si>
  <si>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</si>
  <si>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</si>
  <si>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</si>
  <si>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</si>
  <si>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</si>
  <si>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</si>
  <si>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</si>
  <si>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</si>
  <si>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</si>
  <si>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</si>
  <si>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</si>
  <si>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</si>
  <si>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</si>
  <si>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</si>
  <si>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</si>
  <si>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</si>
  <si>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</si>
  <si>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</si>
  <si>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</si>
  <si>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</si>
  <si>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</si>
  <si>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</si>
  <si>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</si>
  <si>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</si>
  <si>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</si>
  <si>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</si>
  <si>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</si>
  <si>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</si>
  <si>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</si>
  <si>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</si>
  <si>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</si>
  <si>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</si>
  <si>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</si>
  <si>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</si>
  <si>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</si>
  <si>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</si>
  <si>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</si>
  <si>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</si>
  <si>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</si>
  <si>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</si>
  <si>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</si>
  <si>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</si>
  <si>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</si>
  <si>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</si>
  <si>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</si>
  <si>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</si>
  <si>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</si>
  <si>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</si>
  <si>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</si>
  <si>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</si>
  <si>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</si>
  <si>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</si>
  <si>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</si>
  <si>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</si>
  <si>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</si>
  <si>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</si>
  <si>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</si>
  <si>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</si>
  <si>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</si>
  <si>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</si>
  <si>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</si>
  <si>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</si>
  <si>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</si>
  <si>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</si>
  <si>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</si>
  <si>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</si>
  <si>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</si>
  <si>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</si>
  <si>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</si>
  <si>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</si>
  <si>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</si>
  <si>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</si>
  <si>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</si>
  <si>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</si>
  <si>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</si>
  <si>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</si>
  <si>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</si>
  <si>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</si>
  <si>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</si>
  <si>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</si>
  <si>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</si>
  <si>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</si>
  <si>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</si>
  <si>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</si>
  <si>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</si>
  <si>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</si>
  <si>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</si>
  <si>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</si>
  <si>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</si>
  <si>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</si>
  <si>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</si>
  <si>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</si>
  <si>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</si>
  <si>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</si>
  <si>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</si>
  <si>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</si>
  <si>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</si>
  <si>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</si>
  <si>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</si>
  <si>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</si>
  <si>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</si>
  <si>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</si>
  <si>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</si>
  <si>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</si>
  <si>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</si>
  <si>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</si>
  <si>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</si>
  <si>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</si>
  <si>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</si>
  <si>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</si>
  <si>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</si>
  <si>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</si>
  <si>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</si>
  <si>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</si>
  <si>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</si>
  <si>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</si>
  <si>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</si>
  <si>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</si>
  <si>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</si>
  <si>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</si>
  <si>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</si>
  <si>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</si>
  <si>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</si>
  <si>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</si>
  <si>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</si>
  <si>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</si>
  <si>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</si>
  <si>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</si>
  <si>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</si>
  <si>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</si>
  <si>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</si>
  <si>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</si>
  <si>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</si>
  <si>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</si>
  <si>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</si>
  <si>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</si>
  <si>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</si>
  <si>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</si>
  <si>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</si>
  <si>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</si>
  <si>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</si>
  <si>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</si>
  <si>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</si>
  <si>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</si>
  <si>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</si>
  <si>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</si>
  <si>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</si>
  <si>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</si>
  <si>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</si>
  <si>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</si>
  <si>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</si>
  <si>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</si>
  <si>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</si>
  <si>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</si>
  <si>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</si>
  <si>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</si>
  <si>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</si>
  <si>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</si>
  <si>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</si>
  <si>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</si>
  <si>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</si>
  <si>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</si>
  <si>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</si>
  <si>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</si>
  <si>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</si>
  <si>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</si>
  <si>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</si>
  <si>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</si>
  <si>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</si>
  <si>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</si>
  <si>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</si>
  <si>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</si>
  <si>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</si>
  <si>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</si>
  <si>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</si>
  <si>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</si>
  <si>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</si>
  <si>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</si>
  <si>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</si>
  <si>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</si>
  <si>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</si>
  <si>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</si>
  <si>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</si>
  <si>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</si>
  <si>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</si>
  <si>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</si>
  <si>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</si>
  <si>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</si>
  <si>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</si>
  <si>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</si>
  <si>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</si>
  <si>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</si>
  <si>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</si>
  <si>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</si>
  <si>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</si>
  <si>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</si>
  <si>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</si>
  <si>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</si>
  <si>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</si>
  <si>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</si>
  <si>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</si>
  <si>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</si>
  <si>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</si>
  <si>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</si>
  <si>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</si>
  <si>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</si>
  <si>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</si>
  <si>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</si>
  <si>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</si>
  <si>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</si>
  <si>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</si>
  <si>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</si>
  <si>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</si>
  <si>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</si>
  <si>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</si>
  <si>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</si>
  <si>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</si>
  <si>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</si>
  <si>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</si>
  <si>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</si>
  <si>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</si>
  <si>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</si>
  <si>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</si>
  <si>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</si>
  <si>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</si>
  <si>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</si>
  <si>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</si>
  <si>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</si>
  <si>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</si>
  <si>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</si>
  <si>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</si>
  <si>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</si>
  <si>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</si>
  <si>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</si>
  <si>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</si>
  <si>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</si>
  <si>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</si>
  <si>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</si>
  <si>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</si>
  <si>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</si>
  <si>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</si>
  <si>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</si>
  <si>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</si>
  <si>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</si>
  <si>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</si>
  <si>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</si>
  <si>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</si>
  <si>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</si>
  <si>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</si>
  <si>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</si>
  <si>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</si>
  <si>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</si>
  <si>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</si>
  <si>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</si>
  <si>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</si>
  <si>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</si>
  <si>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</si>
  <si>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</si>
  <si>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</si>
  <si>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</si>
  <si>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</si>
  <si>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</si>
  <si>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</si>
  <si>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</si>
  <si>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</si>
  <si>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</si>
  <si>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</si>
  <si>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</si>
  <si>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</si>
  <si>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</si>
  <si>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</si>
  <si>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</si>
  <si>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</si>
  <si>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</si>
  <si>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</si>
  <si>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</si>
  <si>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</si>
  <si>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</si>
  <si>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</si>
  <si>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</si>
  <si>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</si>
  <si>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</si>
  <si>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</si>
  <si>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</si>
  <si>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</si>
  <si>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</si>
  <si>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</si>
  <si>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</si>
  <si>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</si>
  <si>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</si>
  <si>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</si>
  <si>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</si>
  <si>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</si>
  <si>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</si>
  <si>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</si>
  <si>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</si>
  <si>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</si>
  <si>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</si>
  <si>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</si>
  <si>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</si>
  <si>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</si>
  <si>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</si>
  <si>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</si>
  <si>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</si>
  <si>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</si>
  <si>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</si>
  <si>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</si>
  <si>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</si>
  <si>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</si>
  <si>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</si>
  <si>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</si>
  <si>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</si>
  <si>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</si>
  <si>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</si>
  <si>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</si>
  <si>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</si>
  <si>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</si>
  <si>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</si>
  <si>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</si>
  <si>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</si>
  <si>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</si>
  <si>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</si>
  <si>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</si>
  <si>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</si>
  <si>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</si>
  <si>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</si>
  <si>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</si>
  <si>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</si>
  <si>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</si>
  <si>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</si>
  <si>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</si>
  <si>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</si>
  <si>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</si>
  <si>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</si>
  <si>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</si>
  <si>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</si>
  <si>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</si>
  <si>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</si>
  <si>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</si>
  <si>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</si>
  <si>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</si>
  <si>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</si>
  <si>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</si>
  <si>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</si>
  <si>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</si>
  <si>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</si>
  <si>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</si>
  <si>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</si>
  <si>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</si>
  <si>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</si>
  <si>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</si>
  <si>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</si>
  <si>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</si>
  <si>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</si>
  <si>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</si>
  <si>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</si>
  <si>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</si>
  <si>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</si>
  <si>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</si>
  <si>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</si>
  <si>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</si>
  <si>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</si>
  <si>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</si>
  <si>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</si>
  <si>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</si>
  <si>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</si>
  <si>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</si>
  <si>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</si>
  <si>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</si>
  <si>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</si>
  <si>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</si>
  <si>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</si>
  <si>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</si>
  <si>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</si>
  <si>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</si>
  <si>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</si>
  <si>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</si>
  <si>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</si>
  <si>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</si>
  <si>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</si>
  <si>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</si>
  <si>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</si>
  <si>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</si>
  <si>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</si>
  <si>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</si>
  <si>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</si>
  <si>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</si>
  <si>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</si>
  <si>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</si>
  <si>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</si>
  <si>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</si>
  <si>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</si>
  <si>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</si>
  <si>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</si>
  <si>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</si>
  <si>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</si>
  <si>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</si>
  <si>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</si>
  <si>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</si>
  <si>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</si>
  <si>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</si>
  <si>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</si>
  <si>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</si>
  <si>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</si>
  <si>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</si>
  <si>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</si>
  <si>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</si>
  <si>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</si>
  <si>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</si>
  <si>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</si>
  <si>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</si>
  <si>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</si>
  <si>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</si>
  <si>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</si>
  <si>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</si>
  <si>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</si>
  <si>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</si>
  <si>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</si>
  <si>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</si>
  <si>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</si>
  <si>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</si>
  <si>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</si>
  <si>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</si>
  <si>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</si>
  <si>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</si>
  <si>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</si>
  <si>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</si>
  <si>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</si>
  <si>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</si>
  <si>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</si>
  <si>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</si>
  <si>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</si>
  <si>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</si>
  <si>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</si>
  <si>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</si>
  <si>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</si>
  <si>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</si>
  <si>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</si>
  <si>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</si>
  <si>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</si>
  <si>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</si>
  <si>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</si>
  <si>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</si>
  <si>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</si>
  <si>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</si>
  <si>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</si>
  <si>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</si>
  <si>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</si>
  <si>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</si>
  <si>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</si>
  <si>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</si>
  <si>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</si>
  <si>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</si>
  <si>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</si>
  <si>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</si>
  <si>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</si>
  <si>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</si>
  <si>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</si>
  <si>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</si>
  <si>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</si>
  <si>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</si>
  <si>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</si>
  <si>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</si>
  <si>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</si>
  <si>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</si>
  <si>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</si>
  <si>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</si>
  <si>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</si>
  <si>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</si>
  <si>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</si>
  <si>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</si>
  <si>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</si>
  <si>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</si>
  <si>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</si>
  <si>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</si>
  <si>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</si>
  <si>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</si>
  <si>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</si>
  <si>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</si>
  <si>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</si>
  <si>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</si>
  <si>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</si>
  <si>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</si>
  <si>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</si>
  <si>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</si>
  <si>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</si>
  <si>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</si>
  <si>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</si>
  <si>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</si>
  <si>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</si>
  <si>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</si>
  <si>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</si>
  <si>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</si>
  <si>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</si>
  <si>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</si>
  <si>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</si>
  <si>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</si>
  <si>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</si>
  <si>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</si>
  <si>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</si>
  <si>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</si>
  <si>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</si>
  <si>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</si>
  <si>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</si>
  <si>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</si>
  <si>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</si>
  <si>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</si>
  <si>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</si>
  <si>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</si>
  <si>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</si>
  <si>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</si>
  <si>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</si>
  <si>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</si>
  <si>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</si>
  <si>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</si>
  <si>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</si>
  <si>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</si>
  <si>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</si>
  <si>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</si>
  <si>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</si>
  <si>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</si>
  <si>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</si>
  <si>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</si>
  <si>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</si>
  <si>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</si>
  <si>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</si>
  <si>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</si>
  <si>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</si>
  <si>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</si>
  <si>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</si>
  <si>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</si>
  <si>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</si>
  <si>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</si>
  <si>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</si>
  <si>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</si>
  <si>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</si>
  <si>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</si>
  <si>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</si>
  <si>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</si>
  <si>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</si>
  <si>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</si>
  <si>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</si>
  <si>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</si>
  <si>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</si>
  <si>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</si>
  <si>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</si>
  <si>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</si>
  <si>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</si>
  <si>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</si>
  <si>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</si>
  <si>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</si>
  <si>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</si>
  <si>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</si>
  <si>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</si>
  <si>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</si>
  <si>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</si>
  <si>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</si>
  <si>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</si>
  <si>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</si>
  <si>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</si>
  <si>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</si>
  <si>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</si>
  <si>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</si>
  <si>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</si>
  <si>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</si>
  <si>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</si>
  <si>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</si>
  <si>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</si>
  <si>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</si>
  <si>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</si>
  <si>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</si>
  <si>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</si>
  <si>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</si>
  <si>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</si>
  <si>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</si>
  <si>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</si>
  <si>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</si>
  <si>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</si>
  <si>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</si>
  <si>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</si>
  <si>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</si>
  <si>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</si>
  <si>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</si>
  <si>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</si>
  <si>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</si>
  <si>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</si>
  <si>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</si>
  <si>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</si>
  <si>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</si>
  <si>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</si>
  <si>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</si>
  <si>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</si>
  <si>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</si>
  <si>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</si>
  <si>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</si>
  <si>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</si>
  <si>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</si>
  <si>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</si>
  <si>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</si>
  <si>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</si>
  <si>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</si>
  <si>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</si>
  <si>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</si>
  <si>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</si>
  <si>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</si>
  <si>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</si>
  <si>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</si>
  <si>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</si>
  <si>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</si>
  <si>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</si>
  <si>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</si>
  <si>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</si>
  <si>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</si>
  <si>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</si>
  <si>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</si>
  <si>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</si>
  <si>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</si>
  <si>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</si>
  <si>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</si>
  <si>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</si>
  <si>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</si>
  <si>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</si>
  <si>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</si>
  <si>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</si>
  <si>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</si>
  <si>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</si>
  <si>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</si>
  <si>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</si>
  <si>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</si>
  <si>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</si>
  <si>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</si>
  <si>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</si>
  <si>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</si>
  <si>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</si>
  <si>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</si>
  <si>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</si>
  <si>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</si>
  <si>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</si>
  <si>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</si>
  <si>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</si>
  <si>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</si>
  <si>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</si>
  <si>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</si>
  <si>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</si>
  <si>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</si>
  <si>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</si>
  <si>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</si>
  <si>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</si>
  <si>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</si>
  <si>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</si>
  <si>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</si>
  <si>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</si>
  <si>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</si>
  <si>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</si>
  <si>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</si>
  <si>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</si>
  <si>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</si>
  <si>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</si>
  <si>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</si>
  <si>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</si>
  <si>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</si>
  <si>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</si>
  <si>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</si>
  <si>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</si>
  <si>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</si>
  <si>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</si>
  <si>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</si>
  <si>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</si>
  <si>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</si>
  <si>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</si>
  <si>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</si>
  <si>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</si>
  <si>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</si>
  <si>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</si>
  <si>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</si>
  <si>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</si>
  <si>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</si>
  <si>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</si>
  <si>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</si>
  <si>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</si>
  <si>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</si>
  <si>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</si>
  <si>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</si>
  <si>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</si>
  <si>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</si>
  <si>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</si>
  <si>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</si>
  <si>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</si>
  <si>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</si>
  <si>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</si>
  <si>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</si>
  <si>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</si>
  <si>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</si>
  <si>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</si>
  <si>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</si>
  <si>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</si>
  <si>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</si>
  <si>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</si>
  <si>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</si>
  <si>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</si>
  <si>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</si>
  <si>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</si>
  <si>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</si>
  <si>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</si>
  <si>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</si>
  <si>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</si>
  <si>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</si>
  <si>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</si>
  <si>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</si>
  <si>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</si>
  <si>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</si>
  <si>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</si>
  <si>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</si>
  <si>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</si>
  <si>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</si>
  <si>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</si>
  <si>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</si>
  <si>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</si>
  <si>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</si>
  <si>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</si>
  <si>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</si>
  <si>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</si>
  <si>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</si>
  <si>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</si>
  <si>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</si>
  <si>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</si>
  <si>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</si>
  <si>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</si>
  <si>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</si>
  <si>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</si>
  <si>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</si>
  <si>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</si>
  <si>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</si>
  <si>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</si>
  <si>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</si>
  <si>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</si>
  <si>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</si>
  <si>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</si>
  <si>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</si>
  <si>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</si>
  <si>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</si>
  <si>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</si>
  <si>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</si>
  <si>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</si>
  <si>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</si>
  <si>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</si>
  <si>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</si>
  <si>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</si>
  <si>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</si>
  <si>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</si>
  <si>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</si>
  <si>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</si>
  <si>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</si>
  <si>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</si>
  <si>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</si>
  <si>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</si>
  <si>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</si>
  <si>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</si>
  <si>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</si>
  <si>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</si>
  <si>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</si>
  <si>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</si>
  <si>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</si>
  <si>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</si>
  <si>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</si>
  <si>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</si>
  <si>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</si>
  <si>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</si>
  <si>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</si>
  <si>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</si>
  <si>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</si>
  <si>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</si>
  <si>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</si>
  <si>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</si>
  <si>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</si>
  <si>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</si>
  <si>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</si>
  <si>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</si>
  <si>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</si>
  <si>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</si>
  <si>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</si>
  <si>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</si>
  <si>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</si>
  <si>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</si>
  <si>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</si>
  <si>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</si>
  <si>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</si>
  <si>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</si>
  <si>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</si>
  <si>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</si>
  <si>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</si>
  <si>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</si>
  <si>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</si>
  <si>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</si>
  <si>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</si>
  <si>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</si>
  <si>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</si>
  <si>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</si>
  <si>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</si>
  <si>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</si>
  <si>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</si>
  <si>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</si>
  <si>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</si>
  <si>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</si>
  <si>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</si>
  <si>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</si>
  <si>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</si>
  <si>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</si>
  <si>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</si>
  <si>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</si>
  <si>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</si>
  <si>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</si>
  <si>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</si>
  <si>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</si>
  <si>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</si>
  <si>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</si>
  <si>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</si>
  <si>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</si>
  <si>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</si>
  <si>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</si>
  <si>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</si>
  <si>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</si>
  <si>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</si>
  <si>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</si>
  <si>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</si>
  <si>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</si>
  <si>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</si>
  <si>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</si>
  <si>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</si>
  <si>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</si>
  <si>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</si>
  <si>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</si>
  <si>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</si>
  <si>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</si>
  <si>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</si>
  <si>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</si>
  <si>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</si>
  <si>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</si>
  <si>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</si>
  <si>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</si>
  <si>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</si>
  <si>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</si>
  <si>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</si>
  <si>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</si>
  <si>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</si>
  <si>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</si>
  <si>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</si>
  <si>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</si>
  <si>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</si>
  <si>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</si>
  <si>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</si>
  <si>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</si>
  <si>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</si>
  <si>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</si>
  <si>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</si>
  <si>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</si>
  <si>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</si>
  <si>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</si>
  <si>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</si>
  <si>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</si>
  <si>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</si>
  <si>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</si>
  <si>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</si>
  <si>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</si>
  <si>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</si>
  <si>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</si>
  <si>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</si>
  <si>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</si>
  <si>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</si>
  <si>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</si>
  <si>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</si>
  <si>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</si>
  <si>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</si>
  <si>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</si>
  <si>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</si>
  <si>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</si>
  <si>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</si>
  <si>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</si>
  <si>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</si>
  <si>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</si>
  <si>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</si>
  <si>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</si>
  <si>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</si>
  <si>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</si>
  <si>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</si>
  <si>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</si>
  <si>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</si>
  <si>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</si>
  <si>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</si>
  <si>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</si>
  <si>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</si>
  <si>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</si>
  <si>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</si>
  <si>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</si>
  <si>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</si>
  <si>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</si>
  <si>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</si>
  <si>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</si>
  <si>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</si>
  <si>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</si>
  <si>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</si>
  <si>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</si>
  <si>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</si>
  <si>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</si>
  <si>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</si>
  <si>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</si>
  <si>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</si>
  <si>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</si>
  <si>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</si>
  <si>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</si>
  <si>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</si>
  <si>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</si>
  <si>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</si>
  <si>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</si>
  <si>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</si>
  <si>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</si>
  <si>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</si>
  <si>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</si>
  <si>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</si>
  <si>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</si>
  <si>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</si>
  <si>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</si>
  <si>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</si>
  <si>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</si>
  <si>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</si>
  <si>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</si>
  <si>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</si>
  <si>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</si>
  <si>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</si>
  <si>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</si>
  <si>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</si>
  <si>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</si>
  <si>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</si>
  <si>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</si>
  <si>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</si>
  <si>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</si>
  <si>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</si>
  <si>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</si>
  <si>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</si>
  <si>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</si>
  <si>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</si>
  <si>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</si>
  <si>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</si>
  <si>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</si>
  <si>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</si>
  <si>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</si>
  <si>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</si>
  <si>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</si>
  <si>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</si>
  <si>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</si>
  <si>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</si>
  <si>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</si>
  <si>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</si>
  <si>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</si>
  <si>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</si>
  <si>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</si>
  <si>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</si>
  <si>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</si>
  <si>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</si>
  <si>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</si>
  <si>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</si>
  <si>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</si>
  <si>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</si>
  <si>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</si>
  <si>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</si>
  <si>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</si>
  <si>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</si>
  <si>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</si>
  <si>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</si>
  <si>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</si>
  <si>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</si>
  <si>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</si>
  <si>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</si>
  <si>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</si>
  <si>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</si>
  <si>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</si>
  <si>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</si>
  <si>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</si>
  <si>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</si>
  <si>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</si>
  <si>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</si>
  <si>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</si>
  <si>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</si>
  <si>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</si>
  <si>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</si>
  <si>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</si>
  <si>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</si>
  <si>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</si>
  <si>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</si>
  <si>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</si>
  <si>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</si>
  <si>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</si>
  <si>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</si>
  <si>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</si>
  <si>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</si>
  <si>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</si>
  <si>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</si>
  <si>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</si>
  <si>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</si>
  <si>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</si>
  <si>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</si>
  <si>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</si>
  <si>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</si>
  <si>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</si>
  <si>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</si>
  <si>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</si>
  <si>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</si>
  <si>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</si>
  <si>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</si>
  <si>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</si>
  <si>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</si>
  <si>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</si>
  <si>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</si>
  <si>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</si>
  <si>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</si>
  <si>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</si>
  <si>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</si>
  <si>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</si>
  <si>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</si>
  <si>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</si>
  <si>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</si>
  <si>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</si>
  <si>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</si>
  <si>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</si>
  <si>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</si>
  <si>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</si>
  <si>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</si>
  <si>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</si>
  <si>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</si>
  <si>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</si>
  <si>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</si>
  <si>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</si>
  <si>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</si>
  <si>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</si>
  <si>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</si>
  <si>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</si>
  <si>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</si>
  <si>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</si>
  <si>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</si>
  <si>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</si>
  <si>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</si>
  <si>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</si>
  <si>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</si>
  <si>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</si>
  <si>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</si>
  <si>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</si>
  <si>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</si>
  <si>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</si>
  <si>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</si>
  <si>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</si>
  <si>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</si>
  <si>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</si>
  <si>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</si>
  <si>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</si>
  <si>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</si>
  <si>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</si>
  <si>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</si>
  <si>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</si>
  <si>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</si>
  <si>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</si>
  <si>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</si>
  <si>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</si>
  <si>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</si>
  <si>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</si>
  <si>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</si>
  <si>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</si>
  <si>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</si>
  <si>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</si>
  <si>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</si>
  <si>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</si>
  <si>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</si>
  <si>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</si>
  <si>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</si>
  <si>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</si>
  <si>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</si>
  <si>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</si>
  <si>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</si>
  <si>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</si>
  <si>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</si>
  <si>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</si>
  <si>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</si>
  <si>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</si>
  <si>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</si>
  <si>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</si>
  <si>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</si>
  <si>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</si>
  <si>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</si>
  <si>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</si>
  <si>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</si>
  <si>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</si>
  <si>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</si>
  <si>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</si>
  <si>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</si>
  <si>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</si>
  <si>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</si>
  <si>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</si>
  <si>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</si>
  <si>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</si>
  <si>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</si>
  <si>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</si>
  <si>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</si>
  <si>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</si>
  <si>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</si>
  <si>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</si>
  <si>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</si>
  <si>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</si>
  <si>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</si>
  <si>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</si>
  <si>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</si>
  <si>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</si>
  <si>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</si>
  <si>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</si>
  <si>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</si>
  <si>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</si>
  <si>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</si>
  <si>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</si>
  <si>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</si>
  <si>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</si>
  <si>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</si>
  <si>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</si>
  <si>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</si>
  <si>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</si>
  <si>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</si>
  <si>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</si>
  <si>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</si>
  <si>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</si>
  <si>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</si>
  <si>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</si>
  <si>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</si>
  <si>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</si>
  <si>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</si>
  <si>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</si>
  <si>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</si>
  <si>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</si>
  <si>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</si>
  <si>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</si>
  <si>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</si>
  <si>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</si>
  <si>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</si>
  <si>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</si>
  <si>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</si>
  <si>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</si>
  <si>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</si>
  <si>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</si>
  <si>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</si>
  <si>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</si>
  <si>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</si>
  <si>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</si>
  <si>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</si>
  <si>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</si>
  <si>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</si>
  <si>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</si>
  <si>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</si>
  <si>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</si>
  <si>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</si>
  <si>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</si>
  <si>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</si>
  <si>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</si>
  <si>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</si>
  <si>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</si>
  <si>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</si>
  <si>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</si>
  <si>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</si>
  <si>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</si>
  <si>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</si>
  <si>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</si>
  <si>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</si>
  <si>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</si>
  <si>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</si>
  <si>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</si>
  <si>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</si>
  <si>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</si>
  <si>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</si>
  <si>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</si>
  <si>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</si>
  <si>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</si>
  <si>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</si>
  <si>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</si>
  <si>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</si>
  <si>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</si>
  <si>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</si>
  <si>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</si>
  <si>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</si>
  <si>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</si>
  <si>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</si>
  <si>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</si>
  <si>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</si>
  <si>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</si>
  <si>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</si>
  <si>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</si>
  <si>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</si>
  <si>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</si>
  <si>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</si>
  <si>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</si>
  <si>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</si>
  <si>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</si>
  <si>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</si>
  <si>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</si>
  <si>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</si>
  <si>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</si>
  <si>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</si>
  <si>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</si>
  <si>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</si>
  <si>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</si>
  <si>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</si>
  <si>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</si>
  <si>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</si>
  <si>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</si>
  <si>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</si>
  <si>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</si>
  <si>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</si>
  <si>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</si>
  <si>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</si>
  <si>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</si>
  <si>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</si>
  <si>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</si>
  <si>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</si>
  <si>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</si>
  <si>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</si>
  <si>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</si>
  <si>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</si>
  <si>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</si>
  <si>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</si>
  <si>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</si>
  <si>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</si>
  <si>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</si>
  <si>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</si>
  <si>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</si>
  <si>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</si>
  <si>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</si>
  <si>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</si>
  <si>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</si>
  <si>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</si>
  <si>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</si>
  <si>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</si>
  <si>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</si>
  <si>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</si>
  <si>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</si>
  <si>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</si>
  <si>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</si>
  <si>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</si>
  <si>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</si>
  <si>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</si>
  <si>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</si>
  <si>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</si>
  <si>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</si>
  <si>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</si>
  <si>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</si>
  <si>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</si>
  <si>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</si>
  <si>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</si>
  <si>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</si>
  <si>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</si>
  <si>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</si>
  <si>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</si>
  <si>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</si>
  <si>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</si>
  <si>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</si>
  <si>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</si>
  <si>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</si>
  <si>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</si>
  <si>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</si>
  <si>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</si>
  <si>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</si>
  <si>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</si>
  <si>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</si>
  <si>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</si>
  <si>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</si>
  <si>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</si>
  <si>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</si>
  <si>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</si>
  <si>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</si>
  <si>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</si>
  <si>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</si>
  <si>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</si>
  <si>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</si>
  <si>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</si>
  <si>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</si>
  <si>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</si>
  <si>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</si>
  <si>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</si>
  <si>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</si>
  <si>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</si>
  <si>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</si>
  <si>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</si>
  <si>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</si>
  <si>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</si>
  <si>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</si>
  <si>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</si>
  <si>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</si>
  <si>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</si>
  <si>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</si>
  <si>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</si>
  <si>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</si>
  <si>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</si>
  <si>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</si>
  <si>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</si>
  <si>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</si>
  <si>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</si>
  <si>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</si>
  <si>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</si>
  <si>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</si>
  <si>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</si>
  <si>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</si>
  <si>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</si>
  <si>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</si>
  <si>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</si>
  <si>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</si>
  <si>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</si>
  <si>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</si>
  <si>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</si>
  <si>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</si>
  <si>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</si>
  <si>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</si>
  <si>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</si>
  <si>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</si>
  <si>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</si>
  <si>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</si>
  <si>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</si>
  <si>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</si>
  <si>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</si>
  <si>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</si>
  <si>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</si>
  <si>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</si>
  <si>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</si>
  <si>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</si>
  <si>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</si>
  <si>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</si>
  <si>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</si>
  <si>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</si>
  <si>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</si>
  <si>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</si>
  <si>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</si>
  <si>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</si>
  <si>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</si>
  <si>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</si>
  <si>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</si>
  <si>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</si>
  <si>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</si>
  <si>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</si>
  <si>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</si>
  <si>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</si>
  <si>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</si>
  <si>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</si>
  <si>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</si>
  <si>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</si>
  <si>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</si>
  <si>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</si>
  <si>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</si>
  <si>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</si>
  <si>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</si>
  <si>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</si>
  <si>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</si>
  <si>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</si>
  <si>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</si>
  <si>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</si>
  <si>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</si>
  <si>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</si>
  <si>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</si>
  <si>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</si>
  <si>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</si>
  <si>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</si>
  <si>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</si>
  <si>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</si>
  <si>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</si>
  <si>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</si>
  <si>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</si>
  <si>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</si>
  <si>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</si>
  <si>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</si>
  <si>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</si>
  <si>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</si>
  <si>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</si>
  <si>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</si>
  <si>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</si>
  <si>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</si>
  <si>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</si>
  <si>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</si>
  <si>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</si>
  <si>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</si>
  <si>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</si>
  <si>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</si>
  <si>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</si>
  <si>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</si>
  <si>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</si>
  <si>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</si>
  <si>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</si>
  <si>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</si>
  <si>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</si>
  <si>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</si>
  <si>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</si>
  <si>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</si>
  <si>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</si>
  <si>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</si>
  <si>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</si>
  <si>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</si>
  <si>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</si>
  <si>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</si>
  <si>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</si>
  <si>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</si>
  <si>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</si>
  <si>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</si>
  <si>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</si>
  <si>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</si>
  <si>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</si>
  <si>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</si>
  <si>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</si>
  <si>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</si>
  <si>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</si>
  <si>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</si>
  <si>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</si>
  <si>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</si>
  <si>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</si>
  <si>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</si>
  <si>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</si>
  <si>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</si>
  <si>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</si>
  <si>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</si>
  <si>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</si>
  <si>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</si>
  <si>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</si>
  <si>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</si>
  <si>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</si>
  <si>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</si>
  <si>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</si>
  <si>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</si>
  <si>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</si>
  <si>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</si>
  <si>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</si>
  <si>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</si>
  <si>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</si>
  <si>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</si>
  <si>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</si>
  <si>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</si>
  <si>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</si>
  <si>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</si>
  <si>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</si>
  <si>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</si>
  <si>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</si>
  <si>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</si>
  <si>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</si>
  <si>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</si>
  <si>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</si>
  <si>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</si>
  <si>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</si>
  <si>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</si>
  <si>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</si>
  <si>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</si>
  <si>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</si>
  <si>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</si>
  <si>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</si>
  <si>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</si>
  <si>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</si>
  <si>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</si>
  <si>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</si>
  <si>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</si>
  <si>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</si>
  <si>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</si>
  <si>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</si>
  <si>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</si>
  <si>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</si>
  <si>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</si>
  <si>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</si>
  <si>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</si>
  <si>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</si>
  <si>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</si>
  <si>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</si>
  <si>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</si>
  <si>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</si>
  <si>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</si>
  <si>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</si>
  <si>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</si>
  <si>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</si>
  <si>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</si>
  <si>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</si>
  <si>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</si>
  <si>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</si>
  <si>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</si>
  <si>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</si>
  <si>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</si>
  <si>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</si>
  <si>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</si>
  <si>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</si>
  <si>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</si>
  <si>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</si>
  <si>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</si>
  <si>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</si>
  <si>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</si>
  <si>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</si>
  <si>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</si>
  <si>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</si>
  <si>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</si>
  <si>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</si>
  <si>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</si>
  <si>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</si>
  <si>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</si>
  <si>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</si>
  <si>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</si>
  <si>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</si>
  <si>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</si>
  <si>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</si>
  <si>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</si>
  <si>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</si>
  <si>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</si>
  <si>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</si>
  <si>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</si>
  <si>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</si>
  <si>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</si>
  <si>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</si>
  <si>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</si>
  <si>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</si>
  <si>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</si>
  <si>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</si>
  <si>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</si>
  <si>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</si>
  <si>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</si>
  <si>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</si>
  <si>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</si>
  <si>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</si>
  <si>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</si>
  <si>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</si>
  <si>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</si>
  <si>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</si>
  <si>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</si>
  <si>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</si>
  <si>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</si>
  <si>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</si>
  <si>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</si>
  <si>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</si>
  <si>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</si>
  <si>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</si>
  <si>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</si>
  <si>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</si>
  <si>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</si>
  <si>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</si>
  <si>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</si>
  <si>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</si>
  <si>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</si>
  <si>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</si>
  <si>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</si>
  <si>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</si>
  <si>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</si>
  <si>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</si>
  <si>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</si>
  <si>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</si>
  <si>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</si>
  <si>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</si>
  <si>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</si>
  <si>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</si>
  <si>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</si>
  <si>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</si>
  <si>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</si>
  <si>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</si>
  <si>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</si>
  <si>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</si>
  <si>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</si>
  <si>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</si>
  <si>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</si>
  <si>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</si>
  <si>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</si>
  <si>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</si>
  <si>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</si>
  <si>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</si>
  <si>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</si>
  <si>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</si>
  <si>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</si>
  <si>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</si>
  <si>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</si>
  <si>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</si>
  <si>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</si>
  <si>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</si>
  <si>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</si>
  <si>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</si>
  <si>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</si>
  <si>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</si>
  <si>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</si>
  <si>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</si>
  <si>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</si>
  <si>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</si>
  <si>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</si>
  <si>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</si>
  <si>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</si>
  <si>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</si>
  <si>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</si>
  <si>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</si>
  <si>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</si>
  <si>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</si>
  <si>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</si>
  <si>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</si>
  <si>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</si>
  <si>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</si>
  <si>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</si>
  <si>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</si>
  <si>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</si>
  <si>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</si>
  <si>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</si>
  <si>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</si>
  <si>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</si>
  <si>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</si>
  <si>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</si>
  <si>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</si>
  <si>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</si>
  <si>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</si>
  <si>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</si>
  <si>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</si>
  <si>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</si>
  <si>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</si>
  <si>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</si>
  <si>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</si>
  <si>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</si>
  <si>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</si>
  <si>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</si>
  <si>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</si>
  <si>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</si>
  <si>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</si>
  <si>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</si>
  <si>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</si>
  <si>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</si>
  <si>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</si>
  <si>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</si>
  <si>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</si>
  <si>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</si>
  <si>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</si>
  <si>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</si>
  <si>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</si>
  <si>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</si>
  <si>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</si>
  <si>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</si>
  <si>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</si>
  <si>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</si>
  <si>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</si>
  <si>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</si>
  <si>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</si>
  <si>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</si>
  <si>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</si>
  <si>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</si>
  <si>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</si>
  <si>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</si>
  <si>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</si>
  <si>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</si>
  <si>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</si>
  <si>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</si>
  <si>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</si>
  <si>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</si>
  <si>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</si>
  <si>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</si>
  <si>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</si>
  <si>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</si>
  <si>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</si>
  <si>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</si>
  <si>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</si>
  <si>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</si>
  <si>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</si>
  <si>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</si>
  <si>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</si>
  <si>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</si>
  <si>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</si>
  <si>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</si>
  <si>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</si>
  <si>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</si>
  <si>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</si>
  <si>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</si>
  <si>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</si>
  <si>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</si>
  <si>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</si>
  <si>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</si>
  <si>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</si>
  <si>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</si>
  <si>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</si>
  <si>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</si>
  <si>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</si>
  <si>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</si>
  <si>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</si>
  <si>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</si>
  <si>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</si>
  <si>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</si>
  <si>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</si>
  <si>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</si>
  <si>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</si>
  <si>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</si>
  <si>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</si>
  <si>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</si>
  <si>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</si>
  <si>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</si>
  <si>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</si>
  <si>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</si>
  <si>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</si>
  <si>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</si>
  <si>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</si>
  <si>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</si>
  <si>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</si>
  <si>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</si>
  <si>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</si>
  <si>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</si>
  <si>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</si>
  <si>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</si>
  <si>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</si>
  <si>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</si>
  <si>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</si>
  <si>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</si>
  <si>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</si>
  <si>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</si>
  <si>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</si>
  <si>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</si>
  <si>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</si>
  <si>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</si>
  <si>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</si>
  <si>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</si>
  <si>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</si>
  <si>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</si>
  <si>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</si>
  <si>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</si>
  <si>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</si>
  <si>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</si>
  <si>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</si>
  <si>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</si>
  <si>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</si>
  <si>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</si>
  <si>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</si>
  <si>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</si>
  <si>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</si>
  <si>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</si>
  <si>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</si>
  <si>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</si>
  <si>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</si>
  <si>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</si>
  <si>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</si>
  <si>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</si>
  <si>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</si>
  <si>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</si>
  <si>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</si>
  <si>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</si>
  <si>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</si>
  <si>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</si>
  <si>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</si>
  <si>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</si>
  <si>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</si>
  <si>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</si>
  <si>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</si>
  <si>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</si>
  <si>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</si>
  <si>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</si>
  <si>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</si>
  <si>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</si>
  <si>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</si>
  <si>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</si>
  <si>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</si>
  <si>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</si>
  <si>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</si>
  <si>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</si>
  <si>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</si>
  <si>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</si>
  <si>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</si>
  <si>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</si>
  <si>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</si>
  <si>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</si>
  <si>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</si>
  <si>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</si>
  <si>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</si>
  <si>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</si>
  <si>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</si>
  <si>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</si>
  <si>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</si>
  <si>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</si>
  <si>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</si>
  <si>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</si>
  <si>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</si>
  <si>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</si>
  <si>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</si>
  <si>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</si>
  <si>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</si>
  <si>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</si>
  <si>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</si>
  <si>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</si>
  <si>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</si>
  <si>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</si>
  <si>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</si>
  <si>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</si>
  <si>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</si>
  <si>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</si>
  <si>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</si>
  <si>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</si>
  <si>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</si>
  <si>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</si>
  <si>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</si>
  <si>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</si>
  <si>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</si>
  <si>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</si>
  <si>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</si>
  <si>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</si>
  <si>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</si>
  <si>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</si>
  <si>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</si>
  <si>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</si>
  <si>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</si>
  <si>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</si>
  <si>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</si>
  <si>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</si>
  <si>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</si>
  <si>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</si>
  <si>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</si>
  <si>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</si>
  <si>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</si>
  <si>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</si>
  <si>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</si>
  <si>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</si>
  <si>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</si>
  <si>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</si>
  <si>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</si>
  <si>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</si>
  <si>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</si>
  <si>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</si>
  <si>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</si>
  <si>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</si>
  <si>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</si>
  <si>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</si>
  <si>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</si>
  <si>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</si>
  <si>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</si>
  <si>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</si>
  <si>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</si>
  <si>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</si>
  <si>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</si>
  <si>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</si>
  <si>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</si>
  <si>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</si>
  <si>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</si>
  <si>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</si>
  <si>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</si>
  <si>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</si>
  <si>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</si>
  <si>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</si>
  <si>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</si>
  <si>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</si>
  <si>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</si>
  <si>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</si>
  <si>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</si>
  <si>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</si>
  <si>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</si>
  <si>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</si>
  <si>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</si>
  <si>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</si>
  <si>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</si>
  <si>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</si>
  <si>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</si>
  <si>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</si>
  <si>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</si>
  <si>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</si>
  <si>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</si>
  <si>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</si>
  <si>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</si>
  <si>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</si>
  <si>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</si>
  <si>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</si>
  <si>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</si>
  <si>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</si>
  <si>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</si>
  <si>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</si>
  <si>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</si>
  <si>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</si>
  <si>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</si>
  <si>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</si>
  <si>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</si>
  <si>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</si>
  <si>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</si>
  <si>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</si>
  <si>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</si>
  <si>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</si>
  <si>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</si>
  <si>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</si>
  <si>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</si>
  <si>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</si>
  <si>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</si>
  <si>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</si>
  <si>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</si>
  <si>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</si>
  <si>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</si>
  <si>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</si>
  <si>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</si>
  <si>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</si>
  <si>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</si>
  <si>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</si>
  <si>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</si>
  <si>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</si>
  <si>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</si>
  <si>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</si>
  <si>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</si>
  <si>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</si>
  <si>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</si>
  <si>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</si>
  <si>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</si>
  <si>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</si>
  <si>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</si>
  <si>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</si>
  <si>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</si>
  <si>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</si>
  <si>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</si>
  <si>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</si>
  <si>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</si>
  <si>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</si>
  <si>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</si>
  <si>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</si>
  <si>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</si>
  <si>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</si>
  <si>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</si>
  <si>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</si>
  <si>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</si>
  <si>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</si>
  <si>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</si>
  <si>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</si>
  <si>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</si>
  <si>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</si>
  <si>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</si>
  <si>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</si>
  <si>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</si>
  <si>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</si>
  <si>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</si>
  <si>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</si>
  <si>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</si>
  <si>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</si>
  <si>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</si>
  <si>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</si>
  <si>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</si>
  <si>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</si>
  <si>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</si>
  <si>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</si>
  <si>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</si>
  <si>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</si>
  <si>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</si>
  <si>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</si>
  <si>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</si>
  <si>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</si>
  <si>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</si>
  <si>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</si>
  <si>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</si>
  <si>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</si>
  <si>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</si>
  <si>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</si>
  <si>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</si>
  <si>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</si>
  <si>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</si>
  <si>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</si>
  <si>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</si>
  <si>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</si>
  <si>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</si>
  <si>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</si>
  <si>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</si>
  <si>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</si>
  <si>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</si>
  <si>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</si>
  <si>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</si>
  <si>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</si>
  <si>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</si>
  <si>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</si>
  <si>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</si>
  <si>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</si>
  <si>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</si>
  <si>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</si>
  <si>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</si>
  <si>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</si>
  <si>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</si>
  <si>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</si>
  <si>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</si>
  <si>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</si>
  <si>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</si>
  <si>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</si>
  <si>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</si>
  <si>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</si>
  <si>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</si>
  <si>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</si>
  <si>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</si>
  <si>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</si>
  <si>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</si>
  <si>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</si>
  <si>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</si>
  <si>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</si>
  <si>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</si>
  <si>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</si>
  <si>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</si>
  <si>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</si>
  <si>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</si>
  <si>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</si>
  <si>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</si>
  <si>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</si>
  <si>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</si>
  <si>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</si>
  <si>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</si>
  <si>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</si>
  <si>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</si>
  <si>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</si>
  <si>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</si>
  <si>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</si>
  <si>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</si>
  <si>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</si>
  <si>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</si>
  <si>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</si>
  <si>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</si>
  <si>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</si>
  <si>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</si>
  <si>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</si>
  <si>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</si>
  <si>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</si>
  <si>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</si>
  <si>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</si>
  <si>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</si>
  <si>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</si>
  <si>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</si>
  <si>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</si>
  <si>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</si>
  <si>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</si>
  <si>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</si>
  <si>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</si>
  <si>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</si>
  <si>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</si>
  <si>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</si>
  <si>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</si>
  <si>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</si>
  <si>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</si>
  <si>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</si>
  <si>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</si>
  <si>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</si>
  <si>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</si>
  <si>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</si>
  <si>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</si>
  <si>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</si>
  <si>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</si>
  <si>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</si>
  <si>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</si>
  <si>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</si>
  <si>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</si>
  <si>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</si>
  <si>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</si>
  <si>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</si>
  <si>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</si>
  <si>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</si>
  <si>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</si>
  <si>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</si>
  <si>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</si>
  <si>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</si>
  <si>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</si>
  <si>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</si>
  <si>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</si>
  <si>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</si>
  <si>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</si>
  <si>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</si>
  <si>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</si>
  <si>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</si>
  <si>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</si>
  <si>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</si>
  <si>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</si>
  <si>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</si>
  <si>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</si>
  <si>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</si>
  <si>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</si>
  <si>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</si>
  <si>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</si>
  <si>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</si>
  <si>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</si>
  <si>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</si>
  <si>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</si>
  <si>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</si>
  <si>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</si>
  <si>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</si>
  <si>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</si>
  <si>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</si>
  <si>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</si>
  <si>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</si>
  <si>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</si>
  <si>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</si>
  <si>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</si>
  <si>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</si>
  <si>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</si>
  <si>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</si>
  <si>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</si>
  <si>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</si>
  <si>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</si>
  <si>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</si>
  <si>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</si>
  <si>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</si>
  <si>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</si>
  <si>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</si>
  <si>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</si>
  <si>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</si>
  <si>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</si>
  <si>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</si>
  <si>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</si>
  <si>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</si>
  <si>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</si>
  <si>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</si>
  <si>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</si>
  <si>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</si>
  <si>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</si>
  <si>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</si>
  <si>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</si>
  <si>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</si>
  <si>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</si>
  <si>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</si>
  <si>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</si>
  <si>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</si>
  <si>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</si>
  <si>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</si>
  <si>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</si>
  <si>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</si>
  <si>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</si>
  <si>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</si>
  <si>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</si>
  <si>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</si>
  <si>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</si>
  <si>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</si>
  <si>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</si>
  <si>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</si>
  <si>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</si>
  <si>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</si>
  <si>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</si>
  <si>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</si>
  <si>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</si>
  <si>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</si>
  <si>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</si>
  <si>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</si>
  <si>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</si>
  <si>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</si>
  <si>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</si>
  <si>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</si>
  <si>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</si>
  <si>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</si>
  <si>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</si>
  <si>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</si>
  <si>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</si>
  <si>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</si>
  <si>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</si>
  <si>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</si>
  <si>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</si>
  <si>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</si>
  <si>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</si>
  <si>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</si>
  <si>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</si>
  <si>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</si>
  <si>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</si>
  <si>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</si>
  <si>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</si>
  <si>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</si>
  <si>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</si>
  <si>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</si>
  <si>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</si>
  <si>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</si>
  <si>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</si>
  <si>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</si>
  <si>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</si>
  <si>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</si>
  <si>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</si>
  <si>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</si>
  <si>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</si>
  <si>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</si>
  <si>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</si>
  <si>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</si>
  <si>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</si>
  <si>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</si>
  <si>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</si>
  <si>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</si>
  <si>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</si>
  <si>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</si>
  <si>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</si>
  <si>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</si>
  <si>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</si>
  <si>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</si>
  <si>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</si>
  <si>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</si>
  <si>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</si>
  <si>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</si>
  <si>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</si>
  <si>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</si>
  <si>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</si>
  <si>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</si>
  <si>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</si>
  <si>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</si>
  <si>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</si>
  <si>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</si>
  <si>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</si>
  <si>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</si>
  <si>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</si>
  <si>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</si>
  <si>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</si>
  <si>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</si>
  <si>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</si>
  <si>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</si>
  <si>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</si>
  <si>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</si>
  <si>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</si>
  <si>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</si>
  <si>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</si>
  <si>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</si>
  <si>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</si>
  <si>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</si>
  <si>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</si>
  <si>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</si>
  <si>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</si>
  <si>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</si>
  <si>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</si>
  <si>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</si>
  <si>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</si>
  <si>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</si>
  <si>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</si>
  <si>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</si>
  <si>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</si>
  <si>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</si>
  <si>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</si>
  <si>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</si>
  <si>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</si>
  <si>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</si>
  <si>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</si>
  <si>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</si>
  <si>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</si>
  <si>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</si>
  <si>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</si>
  <si>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</si>
  <si>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</si>
  <si>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</si>
  <si>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</si>
  <si>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</si>
  <si>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</si>
  <si>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</si>
  <si>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</si>
  <si>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</si>
  <si>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</si>
  <si>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</si>
  <si>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</si>
  <si>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</si>
  <si>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</si>
  <si>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</si>
  <si>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</si>
  <si>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</si>
  <si>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</si>
  <si>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</si>
  <si>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</si>
  <si>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</si>
  <si>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</si>
  <si>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</si>
  <si>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</si>
  <si>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</si>
  <si>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</si>
  <si>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</si>
  <si>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</si>
  <si>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</si>
  <si>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</si>
  <si>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</si>
  <si>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</si>
  <si>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</si>
  <si>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</si>
  <si>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</si>
  <si>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</si>
  <si>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</si>
  <si>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</si>
  <si>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</si>
  <si>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</si>
  <si>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</si>
  <si>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</si>
  <si>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</si>
  <si>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</si>
  <si>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</si>
  <si>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</si>
  <si>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</si>
  <si>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</si>
  <si>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</si>
  <si>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</si>
  <si>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</si>
  <si>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</si>
  <si>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</si>
  <si>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</si>
  <si>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</si>
  <si>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</si>
  <si>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</si>
  <si>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</si>
  <si>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</si>
  <si>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</si>
  <si>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</si>
  <si>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</si>
  <si>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</si>
  <si>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</si>
  <si>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</si>
  <si>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</si>
  <si>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</si>
  <si>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</si>
  <si>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</si>
  <si>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</si>
  <si>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</si>
  <si>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</si>
  <si>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</si>
  <si>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</si>
  <si>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</si>
  <si>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</si>
  <si>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</si>
  <si>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</si>
  <si>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</si>
  <si>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</si>
  <si>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</si>
  <si>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</si>
  <si>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</si>
  <si>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</si>
  <si>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</si>
  <si>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</si>
  <si>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</si>
  <si>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</si>
  <si>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</si>
  <si>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</si>
  <si>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</si>
  <si>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</si>
  <si>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</si>
  <si>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</si>
  <si>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</si>
  <si>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</si>
  <si>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</si>
  <si>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</si>
  <si>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</si>
  <si>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</si>
  <si>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</si>
  <si>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</si>
  <si>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</si>
  <si>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</si>
  <si>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</si>
  <si>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</si>
  <si>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</si>
  <si>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</si>
  <si>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</si>
  <si>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</si>
  <si>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</si>
  <si>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</si>
  <si>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</si>
  <si>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</si>
  <si>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</si>
  <si>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</si>
  <si>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</si>
  <si>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</si>
  <si>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</si>
  <si>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</si>
  <si>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</si>
  <si>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</si>
  <si>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</si>
  <si>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</si>
  <si>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</si>
  <si>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</si>
  <si>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</si>
  <si>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</si>
  <si>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</si>
  <si>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</si>
  <si>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</si>
  <si>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</si>
  <si>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</si>
  <si>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</si>
  <si>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</si>
  <si>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</si>
  <si>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</si>
  <si>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</si>
  <si>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</si>
  <si>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</si>
  <si>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</si>
  <si>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</si>
  <si>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</si>
  <si>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</si>
  <si>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</si>
  <si>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</si>
  <si>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</si>
  <si>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</si>
  <si>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</si>
  <si>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</si>
  <si>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</si>
  <si>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</si>
  <si>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</si>
  <si>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</si>
  <si>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</si>
  <si>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</si>
  <si>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</si>
  <si>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</si>
  <si>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</si>
  <si>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</si>
  <si>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</si>
  <si>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</si>
  <si>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</si>
  <si>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</si>
  <si>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</si>
  <si>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</si>
  <si>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</si>
  <si>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</si>
  <si>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</si>
  <si>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</si>
  <si>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</si>
  <si>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</si>
  <si>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</si>
  <si>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</si>
  <si>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</si>
  <si>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</si>
  <si>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</si>
  <si>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</si>
  <si>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</si>
  <si>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</si>
  <si>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</si>
  <si>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</si>
  <si>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</si>
  <si>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</si>
  <si>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</si>
  <si>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</si>
  <si>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</si>
  <si>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</si>
  <si>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</si>
  <si>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</si>
  <si>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</si>
  <si>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</si>
  <si>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</si>
  <si>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</si>
  <si>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</si>
  <si>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</si>
  <si>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</si>
  <si>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</si>
  <si>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</si>
  <si>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</si>
  <si>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</si>
  <si>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</si>
  <si>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</si>
  <si>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</si>
  <si>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</si>
  <si>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</si>
  <si>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</si>
  <si>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</si>
  <si>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</si>
  <si>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</si>
  <si>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</si>
  <si>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</si>
  <si>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</si>
  <si>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</si>
  <si>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</si>
  <si>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</si>
  <si>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</si>
  <si>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</si>
  <si>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</si>
  <si>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</si>
  <si>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</si>
  <si>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</si>
  <si>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</si>
  <si>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</si>
  <si>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</si>
  <si>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</si>
  <si>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</si>
  <si>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</si>
  <si>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</si>
  <si>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</si>
  <si>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</si>
  <si>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</si>
  <si>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</si>
  <si>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</si>
  <si>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</si>
  <si>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</si>
  <si>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</si>
  <si>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</si>
  <si>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</si>
  <si>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</si>
  <si>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</si>
  <si>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</si>
  <si>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</si>
  <si>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</si>
  <si>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</si>
  <si>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</si>
  <si>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</si>
  <si>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</si>
  <si>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</si>
  <si>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</si>
  <si>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</si>
  <si>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</si>
  <si>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</si>
  <si>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</si>
  <si>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</si>
  <si>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</si>
  <si>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</si>
  <si>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</si>
  <si>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</si>
  <si>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</si>
  <si>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</si>
  <si>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</si>
  <si>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</si>
  <si>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</si>
  <si>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</si>
  <si>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</si>
  <si>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</si>
  <si>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</si>
  <si>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</si>
  <si>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</si>
  <si>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</si>
  <si>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</si>
  <si>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</si>
  <si>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</si>
  <si>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</si>
  <si>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</si>
  <si>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</si>
  <si>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</si>
  <si>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</si>
  <si>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</si>
  <si>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</si>
  <si>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</si>
  <si>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</si>
  <si>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</si>
  <si>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</si>
  <si>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</si>
  <si>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</si>
  <si>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</si>
  <si>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</si>
  <si>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</si>
  <si>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</si>
  <si>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</si>
  <si>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</si>
  <si>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</si>
  <si>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</si>
  <si>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</si>
  <si>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</si>
  <si>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</si>
  <si>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</si>
  <si>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</si>
  <si>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</si>
  <si>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</si>
  <si>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</si>
  <si>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</si>
  <si>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</si>
  <si>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</si>
  <si>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</si>
  <si>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</si>
  <si>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</si>
  <si>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</si>
  <si>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</si>
  <si>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</si>
  <si>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</si>
  <si>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</si>
  <si>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</si>
  <si>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</si>
  <si>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</si>
  <si>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</si>
  <si>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</si>
  <si>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</si>
  <si>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</si>
  <si>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</si>
  <si>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</si>
  <si>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</si>
  <si>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</si>
  <si>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</si>
  <si>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</si>
  <si>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</si>
  <si>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</si>
  <si>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</si>
  <si>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</si>
  <si>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</si>
  <si>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</si>
  <si>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</si>
  <si>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</si>
  <si>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</si>
  <si>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</si>
  <si>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</si>
  <si>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</si>
  <si>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</si>
  <si>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</si>
  <si>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</si>
  <si>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</si>
  <si>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</si>
  <si>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</si>
  <si>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</si>
  <si>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</si>
  <si>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</si>
  <si>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</si>
  <si>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</si>
  <si>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</si>
  <si>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</si>
  <si>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</si>
  <si>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</si>
  <si>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</si>
  <si>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</si>
  <si>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</si>
  <si>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</si>
  <si>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</si>
  <si>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</si>
  <si>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</si>
  <si>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</si>
  <si>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</si>
  <si>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</si>
  <si>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</si>
  <si>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</si>
  <si>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</si>
  <si>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</si>
  <si>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</si>
  <si>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</si>
  <si>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</si>
  <si>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</si>
  <si>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</si>
  <si>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</si>
  <si>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</si>
  <si>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</si>
  <si>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</si>
  <si>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</si>
  <si>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</si>
  <si>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</si>
  <si>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</si>
  <si>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</si>
  <si>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</si>
  <si>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</si>
  <si>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</si>
  <si>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</si>
  <si>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</si>
  <si>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</si>
  <si>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</si>
  <si>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</si>
  <si>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</si>
  <si>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</si>
  <si>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</si>
  <si>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</si>
  <si>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</si>
  <si>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</si>
  <si>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</si>
  <si>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</si>
  <si>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</si>
  <si>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</si>
  <si>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</si>
  <si>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</si>
  <si>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</si>
  <si>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</si>
  <si>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</si>
  <si>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</si>
  <si>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</si>
  <si>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</si>
  <si>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</si>
  <si>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</si>
  <si>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</si>
  <si>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</si>
  <si>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</si>
  <si>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</si>
  <si>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</si>
  <si>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</si>
  <si>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</si>
  <si>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</si>
  <si>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</si>
  <si>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</si>
  <si>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</si>
  <si>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</si>
  <si>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</si>
  <si>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</si>
  <si>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</si>
  <si>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</si>
  <si>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</si>
  <si>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</si>
  <si>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</si>
  <si>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</si>
  <si>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</si>
  <si>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</si>
  <si>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</si>
  <si>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</si>
  <si>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</si>
  <si>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</si>
  <si>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</si>
  <si>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</si>
  <si>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</si>
  <si>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</si>
  <si>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</si>
  <si>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</si>
  <si>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</si>
  <si>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</si>
  <si>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</si>
  <si>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</si>
  <si>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</si>
  <si>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</si>
  <si>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</si>
  <si>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</si>
  <si>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</si>
  <si>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</si>
  <si>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</si>
  <si>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</si>
  <si>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</si>
  <si>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</si>
  <si>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</si>
  <si>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</si>
  <si>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</si>
  <si>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</si>
  <si>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</si>
  <si>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</si>
  <si>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</si>
  <si>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</si>
  <si>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</si>
  <si>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</si>
  <si>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</si>
  <si>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</si>
  <si>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</si>
  <si>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</si>
  <si>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</si>
  <si>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</si>
  <si>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</si>
  <si>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</si>
  <si>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</si>
  <si>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</si>
  <si>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</si>
  <si>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</si>
  <si>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</si>
  <si>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</si>
  <si>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</si>
  <si>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</si>
  <si>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</si>
  <si>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</si>
  <si>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</si>
  <si>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</si>
  <si>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</si>
  <si>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</si>
  <si>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</si>
  <si>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</si>
  <si>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</si>
  <si>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</si>
  <si>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</si>
  <si>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</si>
  <si>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</si>
  <si>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</si>
  <si>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</si>
  <si>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</si>
  <si>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</si>
  <si>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</si>
  <si>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</si>
  <si>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</si>
  <si>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</si>
  <si>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</si>
  <si>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</si>
  <si>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</si>
  <si>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</si>
  <si>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</si>
  <si>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</si>
  <si>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</si>
  <si>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</si>
  <si>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</si>
  <si>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</si>
  <si>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</si>
  <si>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</si>
  <si>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</si>
  <si>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</si>
  <si>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</si>
  <si>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</si>
  <si>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</si>
  <si>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</si>
  <si>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</si>
  <si>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</si>
  <si>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</si>
  <si>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</si>
  <si>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</si>
  <si>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</si>
  <si>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</si>
  <si>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</si>
  <si>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</si>
  <si>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</si>
  <si>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</si>
  <si>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</si>
  <si>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</si>
  <si>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</si>
  <si>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</si>
  <si>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</si>
  <si>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</si>
  <si>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</si>
  <si>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</si>
  <si>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</si>
  <si>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</si>
  <si>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</si>
  <si>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</si>
  <si>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</si>
  <si>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</si>
  <si>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</si>
  <si>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</si>
  <si>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</si>
  <si>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</si>
  <si>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</si>
  <si>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</si>
  <si>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</si>
  <si>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</si>
  <si>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</si>
  <si>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</si>
  <si>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</si>
  <si>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</si>
  <si>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</si>
  <si>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</si>
  <si>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</si>
  <si>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</si>
  <si>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</si>
  <si>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</si>
  <si>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</si>
  <si>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</si>
  <si>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</si>
  <si>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</si>
  <si>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</si>
  <si>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</si>
  <si>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</si>
  <si>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</si>
  <si>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</si>
  <si>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</si>
  <si>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</si>
  <si>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</si>
  <si>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</si>
  <si>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</si>
  <si>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</si>
  <si>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</si>
  <si>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</si>
  <si>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</si>
  <si>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</si>
  <si>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</si>
  <si>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</si>
  <si>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</si>
  <si>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</si>
  <si>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</si>
  <si>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</si>
  <si>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</si>
  <si>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</si>
  <si>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</si>
  <si>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</si>
  <si>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</si>
  <si>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</si>
  <si>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</si>
  <si>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</si>
  <si>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</si>
  <si>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</si>
  <si>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</si>
  <si>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</si>
  <si>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</si>
  <si>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</si>
  <si>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</si>
  <si>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</si>
  <si>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</si>
  <si>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</si>
  <si>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</si>
  <si>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</si>
  <si>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</si>
  <si>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</si>
  <si>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</si>
  <si>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</si>
  <si>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</si>
  <si>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</si>
  <si>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</si>
  <si>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</si>
  <si>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</si>
  <si>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</si>
  <si>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</si>
  <si>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</si>
  <si>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</si>
  <si>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</si>
  <si>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</si>
  <si>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</si>
  <si>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</si>
  <si>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</si>
  <si>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</si>
  <si>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</si>
  <si>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</si>
  <si>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</si>
  <si>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</si>
  <si>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</si>
  <si>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</si>
  <si>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</si>
  <si>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</si>
  <si>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</si>
  <si>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</si>
  <si>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</si>
  <si>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</si>
  <si>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</si>
  <si>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</si>
  <si>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</si>
  <si>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</si>
  <si>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</si>
  <si>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</si>
  <si>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</si>
  <si>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</si>
  <si>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</si>
  <si>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</si>
  <si>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</si>
  <si>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</si>
  <si>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</si>
  <si>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</si>
  <si>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</si>
  <si>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</si>
  <si>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</si>
  <si>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</si>
  <si>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</si>
  <si>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</si>
  <si>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</si>
  <si>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</si>
  <si>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</si>
  <si>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</si>
  <si>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</si>
  <si>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</si>
  <si>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</si>
  <si>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</si>
  <si>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</si>
  <si>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</si>
  <si>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</si>
  <si>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</si>
  <si>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</si>
  <si>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</si>
  <si>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</si>
  <si>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</si>
  <si>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</si>
  <si>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</si>
  <si>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</si>
  <si>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</si>
  <si>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</si>
  <si>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</si>
  <si>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</si>
  <si>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</si>
  <si>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</si>
  <si>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</si>
  <si>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</si>
  <si>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</si>
  <si>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</si>
  <si>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</si>
  <si>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</si>
  <si>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</si>
  <si>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</si>
  <si>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</si>
  <si>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</si>
  <si>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</si>
  <si>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</si>
  <si>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</si>
  <si>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</si>
  <si>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</si>
  <si>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</si>
  <si>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</si>
  <si>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</si>
  <si>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</si>
  <si>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</si>
  <si>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</si>
  <si>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</si>
  <si>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</si>
  <si>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</si>
  <si>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</si>
  <si>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</si>
  <si>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</si>
  <si>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</si>
  <si>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</si>
  <si>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</si>
  <si>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</si>
  <si>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</si>
  <si>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</si>
  <si>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</si>
  <si>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</si>
  <si>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</si>
  <si>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</si>
  <si>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</si>
  <si>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</si>
  <si>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</si>
  <si>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</si>
  <si>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</si>
  <si>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</si>
  <si>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</si>
  <si>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</si>
  <si>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</si>
  <si>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</si>
  <si>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</si>
  <si>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</si>
  <si>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</si>
  <si>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</si>
  <si>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</si>
  <si>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</si>
  <si>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</si>
  <si>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</si>
  <si>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</si>
  <si>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</si>
  <si>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</si>
  <si>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</si>
  <si>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</si>
  <si>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</si>
  <si>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</si>
  <si>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</si>
  <si>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</si>
  <si>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</si>
  <si>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</si>
  <si>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</si>
  <si>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</si>
  <si>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</si>
  <si>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</si>
  <si>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</si>
  <si>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</si>
  <si>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</si>
  <si>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</si>
  <si>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</si>
  <si>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</si>
  <si>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</si>
  <si>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</si>
  <si>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</si>
  <si>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</si>
  <si>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</si>
  <si>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</si>
  <si>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</si>
  <si>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</si>
  <si>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</si>
  <si>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</si>
  <si>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</si>
  <si>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</si>
  <si>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</si>
  <si>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</si>
  <si>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</si>
  <si>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</si>
  <si>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</si>
  <si>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</si>
  <si>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</si>
  <si>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</si>
  <si>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</si>
  <si>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</si>
  <si>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</si>
  <si>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</si>
  <si>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</si>
  <si>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</si>
  <si>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</si>
  <si>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</si>
  <si>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</si>
  <si>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</si>
  <si>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</si>
  <si>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</si>
  <si>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</si>
  <si>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</si>
  <si>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</si>
  <si>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</si>
  <si>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</si>
  <si>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</si>
  <si>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</si>
  <si>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</si>
  <si>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</si>
  <si>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</si>
  <si>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</si>
  <si>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</si>
  <si>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</si>
  <si>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</si>
  <si>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</si>
  <si>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</si>
  <si>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</si>
  <si>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</si>
  <si>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</si>
  <si>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</si>
  <si>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</si>
  <si>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</si>
  <si>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</si>
  <si>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</si>
  <si>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</si>
  <si>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</si>
  <si>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</si>
  <si>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</si>
  <si>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</si>
  <si>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</si>
  <si>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</si>
  <si>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</si>
  <si>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</si>
  <si>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</si>
  <si>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</si>
  <si>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</si>
  <si>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</si>
  <si>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</si>
  <si>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</si>
  <si>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</si>
  <si>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</si>
  <si>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</si>
  <si>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</si>
  <si>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</si>
  <si>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</si>
  <si>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</si>
  <si>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</si>
  <si>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</si>
  <si>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</si>
  <si>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</si>
  <si>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</si>
  <si>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</si>
  <si>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</si>
  <si>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</si>
  <si>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</si>
  <si>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</si>
  <si>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</si>
  <si>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</si>
  <si>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</si>
  <si>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</si>
  <si>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</si>
  <si>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</si>
  <si>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</si>
  <si>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</si>
  <si>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</si>
  <si>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</si>
  <si>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</si>
  <si>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</si>
  <si>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</si>
  <si>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</si>
  <si>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</si>
  <si>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</si>
  <si>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</si>
  <si>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</si>
  <si>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</si>
  <si>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</si>
  <si>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</si>
  <si>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</si>
  <si>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</si>
  <si>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</si>
  <si>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</si>
  <si>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</si>
  <si>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</si>
  <si>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</si>
  <si>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</si>
  <si>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</si>
  <si>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</si>
  <si>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</si>
  <si>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</si>
  <si>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</si>
  <si>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</si>
  <si>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</si>
  <si>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</si>
  <si>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</si>
  <si>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</si>
  <si>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</si>
  <si>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</si>
  <si>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</si>
  <si>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</si>
  <si>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</si>
  <si>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</si>
  <si>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</si>
  <si>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</si>
  <si>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</si>
  <si>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</si>
  <si>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</si>
  <si>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</si>
  <si>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</si>
  <si>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</si>
  <si>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</si>
  <si>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</si>
  <si>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</si>
  <si>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</si>
  <si>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</si>
  <si>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</si>
  <si>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</si>
  <si>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</si>
  <si>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</si>
  <si>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</si>
  <si>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</si>
  <si>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</si>
  <si>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</si>
  <si>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</si>
  <si>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</si>
  <si>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</si>
  <si>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</si>
  <si>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</si>
  <si>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</si>
  <si>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</si>
  <si>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</si>
  <si>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</si>
  <si>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</si>
  <si>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</si>
  <si>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</si>
  <si>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</si>
  <si>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</si>
  <si>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</si>
  <si>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</si>
  <si>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</si>
  <si>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</si>
  <si>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</si>
  <si>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</si>
  <si>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</si>
  <si>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</si>
  <si>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</si>
  <si>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</si>
  <si>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</si>
  <si>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</si>
  <si>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</si>
  <si>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</si>
  <si>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</si>
  <si>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</si>
  <si>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</si>
  <si>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</si>
  <si>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</si>
  <si>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</si>
  <si>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</si>
  <si>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</si>
  <si>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</si>
  <si>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</si>
  <si>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</si>
  <si>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</si>
  <si>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</si>
  <si>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</si>
  <si>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</si>
  <si>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</si>
  <si>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</si>
  <si>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</si>
  <si>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</si>
  <si>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</si>
  <si>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</si>
  <si>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</si>
  <si>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</si>
  <si>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</si>
  <si>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</si>
  <si>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</si>
  <si>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</si>
  <si>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</si>
  <si>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</si>
  <si>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</si>
  <si>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</si>
  <si>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</si>
  <si>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</si>
  <si>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</si>
  <si>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</si>
  <si>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</si>
  <si>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</si>
  <si>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</si>
  <si>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</si>
  <si>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</si>
  <si>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</si>
  <si>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</si>
  <si>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</si>
  <si>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</si>
  <si>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</si>
  <si>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</si>
  <si>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</si>
  <si>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</si>
  <si>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</si>
  <si>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</si>
  <si>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</si>
  <si>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</si>
  <si>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</si>
  <si>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</si>
  <si>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</si>
  <si>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</si>
  <si>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</si>
  <si>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</si>
  <si>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</si>
  <si>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</si>
  <si>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</si>
  <si>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</si>
  <si>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</si>
  <si>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</si>
  <si>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</si>
  <si>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</si>
  <si>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</si>
  <si>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</si>
  <si>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</si>
  <si>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</si>
  <si>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</si>
  <si>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</si>
  <si>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</si>
  <si>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</si>
  <si>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</si>
  <si>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</si>
  <si>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</si>
  <si>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</si>
  <si>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</si>
  <si>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</si>
  <si>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</si>
  <si>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</si>
  <si>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</si>
  <si>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</si>
  <si>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</si>
  <si>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</si>
  <si>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</si>
  <si>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</si>
  <si>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</si>
  <si>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</si>
  <si>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</si>
  <si>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</si>
  <si>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</si>
  <si>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</si>
  <si>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</si>
  <si>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</si>
  <si>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</si>
  <si>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</si>
  <si>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</si>
  <si>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</si>
  <si>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</si>
  <si>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</si>
  <si>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</si>
  <si>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</si>
  <si>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</si>
  <si>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</si>
  <si>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</si>
  <si>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</si>
  <si>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</si>
  <si>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</si>
  <si>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</si>
  <si>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</si>
  <si>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</si>
  <si>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</si>
  <si>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</si>
  <si>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</si>
  <si>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</si>
  <si>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</si>
  <si>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</si>
  <si>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</si>
  <si>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</si>
  <si>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</si>
  <si>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</si>
  <si>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</si>
  <si>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</si>
  <si>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</si>
  <si>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</si>
  <si>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</si>
  <si>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</si>
  <si>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</si>
  <si>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</si>
  <si>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</si>
  <si>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</si>
  <si>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</si>
  <si>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</si>
  <si>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</si>
  <si>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</si>
  <si>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</si>
  <si>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</si>
  <si>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</si>
  <si>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</si>
  <si>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</si>
  <si>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</si>
  <si>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</si>
  <si>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</si>
  <si>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</si>
  <si>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</si>
  <si>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</si>
  <si>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</si>
  <si>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</si>
  <si>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</si>
  <si>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</si>
  <si>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</si>
  <si>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</si>
  <si>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</si>
  <si>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</si>
  <si>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</si>
  <si>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</si>
  <si>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</si>
  <si>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</si>
  <si>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</si>
  <si>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</si>
  <si>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</si>
  <si>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</si>
  <si>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</si>
  <si>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</si>
  <si>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</si>
  <si>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</si>
  <si>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</si>
  <si>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</si>
  <si>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</si>
  <si>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</si>
  <si>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</si>
  <si>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</si>
  <si>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</si>
  <si>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</si>
  <si>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</si>
  <si>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</si>
  <si>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</si>
  <si>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</si>
  <si>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</si>
  <si>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</si>
  <si>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</si>
  <si>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</si>
  <si>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</si>
  <si>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</si>
  <si>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</si>
  <si>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</si>
  <si>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</si>
  <si>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</si>
  <si>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</si>
  <si>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</si>
  <si>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</si>
  <si>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</si>
  <si>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</si>
  <si>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</si>
  <si>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</si>
  <si>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</si>
  <si>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</si>
  <si>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</si>
  <si>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</si>
  <si>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</si>
  <si>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</si>
  <si>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</si>
  <si>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</si>
  <si>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</si>
  <si>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</si>
  <si>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</si>
  <si>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</si>
  <si>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</si>
  <si>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</si>
  <si>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</si>
  <si>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</si>
  <si>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</si>
  <si>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</si>
  <si>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</si>
  <si>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</si>
  <si>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</si>
  <si>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</si>
  <si>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</si>
  <si>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</si>
  <si>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</si>
  <si>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</si>
  <si>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</si>
  <si>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</si>
  <si>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</si>
  <si>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</si>
  <si>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</si>
  <si>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</si>
  <si>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</si>
  <si>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</si>
  <si>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</si>
  <si>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</si>
  <si>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</si>
  <si>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</si>
  <si>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</si>
  <si>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</si>
  <si>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</si>
  <si>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</si>
  <si>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</si>
  <si>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</si>
  <si>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</si>
  <si>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</si>
  <si>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</si>
  <si>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</si>
  <si>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</si>
  <si>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</si>
  <si>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</si>
  <si>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</si>
  <si>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</si>
  <si>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</si>
  <si>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</si>
  <si>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</si>
  <si>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</si>
  <si>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</si>
  <si>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</si>
  <si>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</si>
  <si>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</si>
  <si>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</si>
  <si>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</si>
  <si>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</si>
  <si>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</si>
  <si>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</si>
  <si>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</si>
  <si>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</si>
  <si>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</si>
  <si>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</si>
  <si>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</si>
  <si>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</si>
  <si>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</si>
  <si>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</si>
  <si>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</si>
  <si>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</si>
  <si>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</si>
  <si>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</si>
  <si>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</si>
  <si>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</si>
  <si>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</si>
  <si>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</si>
  <si>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</si>
  <si>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</si>
  <si>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</si>
  <si>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</si>
  <si>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</si>
  <si>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</si>
  <si>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</si>
  <si>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</si>
  <si>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</si>
  <si>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</si>
  <si>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</si>
  <si>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</si>
  <si>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</si>
  <si>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</si>
  <si>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</si>
  <si>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</si>
  <si>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</si>
  <si>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</si>
  <si>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</si>
  <si>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</si>
  <si>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</si>
  <si>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</si>
  <si>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</si>
  <si>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</si>
  <si>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</si>
  <si>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</si>
  <si>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</si>
  <si>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</si>
  <si>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</si>
  <si>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</si>
  <si>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</si>
  <si>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</si>
  <si>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</si>
  <si>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</si>
  <si>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</si>
  <si>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</si>
  <si>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</si>
  <si>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</si>
  <si>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</si>
  <si>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</si>
  <si>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</si>
  <si>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</si>
  <si>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</si>
  <si>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</si>
  <si>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</si>
  <si>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</si>
  <si>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</si>
  <si>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</si>
  <si>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</si>
  <si>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</si>
  <si>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</si>
  <si>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</si>
  <si>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</si>
  <si>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</si>
  <si>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</si>
  <si>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</si>
  <si>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</si>
  <si>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</si>
  <si>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</si>
  <si>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</si>
  <si>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</si>
  <si>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</si>
  <si>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</si>
  <si>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</si>
  <si>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</si>
  <si>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</si>
  <si>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</si>
  <si>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</si>
  <si>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</si>
  <si>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</si>
  <si>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</si>
  <si>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</si>
  <si>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</si>
  <si>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</si>
  <si>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</si>
  <si>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</si>
  <si>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</si>
  <si>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</si>
  <si>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</si>
  <si>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</si>
  <si>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</si>
  <si>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</si>
  <si>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</si>
  <si>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</si>
  <si>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</si>
  <si>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</si>
  <si>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</si>
  <si>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</si>
  <si>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</si>
  <si>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</si>
  <si>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</si>
  <si>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</si>
  <si>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</si>
  <si>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</si>
  <si>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</si>
  <si>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</si>
  <si>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</si>
  <si>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</si>
  <si>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</si>
  <si>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</si>
  <si>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</si>
  <si>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</si>
  <si>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</si>
  <si>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</si>
  <si>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</si>
  <si>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</si>
  <si>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</si>
  <si>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</si>
  <si>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</si>
  <si>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</si>
  <si>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</si>
  <si>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</si>
  <si>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</si>
  <si>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</si>
  <si>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</si>
  <si>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</si>
  <si>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</si>
  <si>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</si>
  <si>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</si>
  <si>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</si>
  <si>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</si>
  <si>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</si>
  <si>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</si>
  <si>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</si>
  <si>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</si>
  <si>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</si>
  <si>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</si>
  <si>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</si>
  <si>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</si>
  <si>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</si>
  <si>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</si>
  <si>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</si>
  <si>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</si>
  <si>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</si>
  <si>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</si>
  <si>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</si>
  <si>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</si>
  <si>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</si>
  <si>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</si>
  <si>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</si>
  <si>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</si>
  <si>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</si>
  <si>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</si>
  <si>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</si>
  <si>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</si>
  <si>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</si>
  <si>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</si>
  <si>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</si>
  <si>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</si>
  <si>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</si>
  <si>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</si>
  <si>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</si>
  <si>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</si>
  <si>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</si>
  <si>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</si>
  <si>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</si>
  <si>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</si>
  <si>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</si>
  <si>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</si>
  <si>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</si>
  <si>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</si>
  <si>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</si>
  <si>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</si>
  <si>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</si>
  <si>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</si>
  <si>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</si>
  <si>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</si>
  <si>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</si>
  <si>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</si>
  <si>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</si>
  <si>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</si>
  <si>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</si>
  <si>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</si>
  <si>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</si>
  <si>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</si>
  <si>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</si>
  <si>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</si>
  <si>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</si>
  <si>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</si>
  <si>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</si>
  <si>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</si>
  <si>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</si>
  <si>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</si>
  <si>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</si>
  <si>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</si>
  <si>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</si>
  <si>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</si>
  <si>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</si>
  <si>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</si>
  <si>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</si>
  <si>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</si>
  <si>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</si>
  <si>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</si>
  <si>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</si>
  <si>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</si>
  <si>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</si>
  <si>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</si>
  <si>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</si>
  <si>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</si>
  <si>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</si>
  <si>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</si>
  <si>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</si>
  <si>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</si>
  <si>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</si>
  <si>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</si>
  <si>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</si>
  <si>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</si>
  <si>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</si>
  <si>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</si>
  <si>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</si>
  <si>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</si>
  <si>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</si>
  <si>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</si>
  <si>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</si>
  <si>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</si>
  <si>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</si>
  <si>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</si>
  <si>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</si>
  <si>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</si>
  <si>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</si>
  <si>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</si>
  <si>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</si>
  <si>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</si>
  <si>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</si>
  <si>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</si>
  <si>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</si>
  <si>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</si>
  <si>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</si>
  <si>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</si>
  <si>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</si>
  <si>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</si>
  <si>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</si>
  <si>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</si>
  <si>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</si>
  <si>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</si>
  <si>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</si>
  <si>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</si>
  <si>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</si>
  <si>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</si>
  <si>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</si>
  <si>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</si>
  <si>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</si>
  <si>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</si>
  <si>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</si>
  <si>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</si>
  <si>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</si>
  <si>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</si>
  <si>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</si>
  <si>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</si>
  <si>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</si>
  <si>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</si>
  <si>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</si>
  <si>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</si>
  <si>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</si>
  <si>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</si>
  <si>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</si>
  <si>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</si>
  <si>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</si>
  <si>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</si>
  <si>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</si>
  <si>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</si>
  <si>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</si>
  <si>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</si>
  <si>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</si>
  <si>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</si>
  <si>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</si>
  <si>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</si>
  <si>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</si>
  <si>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</si>
  <si>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</si>
  <si>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</si>
  <si>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</si>
  <si>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</si>
  <si>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</si>
  <si>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</si>
  <si>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</si>
  <si>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</si>
  <si>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</si>
  <si>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</si>
  <si>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</si>
  <si>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</si>
  <si>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</si>
  <si>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</si>
  <si>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</si>
  <si>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</si>
  <si>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</si>
  <si>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</si>
  <si>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</si>
  <si>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</si>
  <si>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</si>
  <si>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</si>
  <si>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</si>
  <si>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</si>
  <si>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</si>
  <si>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</si>
  <si>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</si>
  <si>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</si>
  <si>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</si>
  <si>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</si>
  <si>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</si>
  <si>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</si>
  <si>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</si>
  <si>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</si>
  <si>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</si>
  <si>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</si>
  <si>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</si>
  <si>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</si>
  <si>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</si>
  <si>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</si>
  <si>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</si>
  <si>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</si>
  <si>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</si>
  <si>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</si>
  <si>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</si>
  <si>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</si>
  <si>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</si>
  <si>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</si>
  <si>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</si>
  <si>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</si>
  <si>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</si>
  <si>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</si>
  <si>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</si>
  <si>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</si>
  <si>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</si>
  <si>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</si>
  <si>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</si>
  <si>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</si>
  <si>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</si>
  <si>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</si>
  <si>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</si>
  <si>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</si>
  <si>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</si>
  <si>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</si>
  <si>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</si>
  <si>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</si>
  <si>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</si>
  <si>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</si>
  <si>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</si>
  <si>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</si>
  <si>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</si>
  <si>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</si>
  <si>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</si>
  <si>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</si>
  <si>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</si>
  <si>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</si>
  <si>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</si>
  <si>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</si>
  <si>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</si>
  <si>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</si>
  <si>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</si>
  <si>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</si>
  <si>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</si>
  <si>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</si>
  <si>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</si>
  <si>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</si>
  <si>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</si>
  <si>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</si>
  <si>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</si>
  <si>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</si>
  <si>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</si>
  <si>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</si>
  <si>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</si>
  <si>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</si>
  <si>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</si>
  <si>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</si>
  <si>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</si>
  <si>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</si>
  <si>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</si>
  <si>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</si>
  <si>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</si>
  <si>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</si>
  <si>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</si>
  <si>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</si>
  <si>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</si>
  <si>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</si>
  <si>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</si>
  <si>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</si>
  <si>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</si>
  <si>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</si>
  <si>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</si>
  <si>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</si>
  <si>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</si>
  <si>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</si>
  <si>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</si>
  <si>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</si>
  <si>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</si>
  <si>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</si>
  <si>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</si>
  <si>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</si>
  <si>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</si>
  <si>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</si>
  <si>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</si>
  <si>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</si>
  <si>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</si>
  <si>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</si>
  <si>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</si>
  <si>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</si>
  <si>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</si>
  <si>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</si>
  <si>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</si>
  <si>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</si>
  <si>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</si>
  <si>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</si>
  <si>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</si>
  <si>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</si>
  <si>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</si>
  <si>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</si>
  <si>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</si>
  <si>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</si>
  <si>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</si>
  <si>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</si>
  <si>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</si>
  <si>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</si>
  <si>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</si>
  <si>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</si>
  <si>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</si>
  <si>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</si>
  <si>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</si>
  <si>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</si>
  <si>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</si>
  <si>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</si>
  <si>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</si>
  <si>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</si>
  <si>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</si>
  <si>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</si>
  <si>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</si>
  <si>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</si>
  <si>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</si>
  <si>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</si>
  <si>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</si>
  <si>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</si>
  <si>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</si>
  <si>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</si>
  <si>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</si>
  <si>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</si>
  <si>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</si>
  <si>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</si>
  <si>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</si>
  <si>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</si>
  <si>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</si>
  <si>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</si>
  <si>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</si>
  <si>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</si>
  <si>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</si>
  <si>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</si>
  <si>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</si>
  <si>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</si>
  <si>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</si>
  <si>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</si>
  <si>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</si>
  <si>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</si>
  <si>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</si>
  <si>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</si>
  <si>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</si>
  <si>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</si>
  <si>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</si>
  <si>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</si>
  <si>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</si>
  <si>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</si>
  <si>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</si>
  <si>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</si>
  <si>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</si>
  <si>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</si>
  <si>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</si>
  <si>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</si>
  <si>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</si>
  <si>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</si>
  <si>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</si>
  <si>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</si>
  <si>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</si>
  <si>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</si>
  <si>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</si>
  <si>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</si>
  <si>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</si>
  <si>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</si>
  <si>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</si>
  <si>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</si>
  <si>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</si>
  <si>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</si>
  <si>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</si>
  <si>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</si>
  <si>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</si>
  <si>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</si>
  <si>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</si>
  <si>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</si>
  <si>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</si>
  <si>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</si>
  <si>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</si>
  <si>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</si>
  <si>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</si>
  <si>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</si>
  <si>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</si>
  <si>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</si>
  <si>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</si>
  <si>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</si>
  <si>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</si>
  <si>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</si>
  <si>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</si>
  <si>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</si>
  <si>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</si>
  <si>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</si>
  <si>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</si>
  <si>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</si>
  <si>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</si>
  <si>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</si>
  <si>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</si>
  <si>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</si>
  <si>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</si>
  <si>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</si>
  <si>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</si>
  <si>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</si>
  <si>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</si>
  <si>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</si>
  <si>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</si>
  <si>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</si>
  <si>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</si>
  <si>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</si>
  <si>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</si>
  <si>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</si>
  <si>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</si>
  <si>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</si>
  <si>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</si>
  <si>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</si>
  <si>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</si>
  <si>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</si>
  <si>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</si>
  <si>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</si>
  <si>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</si>
  <si>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</si>
  <si>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</si>
  <si>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</si>
  <si>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</si>
  <si>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</si>
  <si>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</si>
  <si>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</si>
  <si>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</si>
  <si>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</si>
  <si>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</si>
  <si>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</si>
  <si>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</si>
  <si>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</si>
  <si>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</si>
  <si>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</si>
  <si>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</si>
  <si>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</si>
  <si>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</si>
  <si>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</si>
  <si>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</si>
  <si>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</si>
  <si>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</si>
  <si>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</si>
  <si>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</si>
  <si>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</si>
  <si>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</si>
  <si>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</si>
  <si>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</si>
  <si>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</si>
  <si>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</si>
  <si>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</si>
  <si>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</si>
  <si>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</si>
  <si>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</si>
  <si>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</si>
  <si>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</si>
  <si>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</si>
  <si>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</si>
  <si>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</si>
  <si>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</si>
  <si>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</si>
  <si>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</si>
  <si>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</si>
  <si>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</si>
  <si>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</si>
  <si>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</si>
  <si>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</si>
  <si>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</si>
  <si>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</si>
  <si>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</si>
  <si>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</si>
  <si>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</si>
  <si>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</si>
  <si>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</si>
  <si>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</si>
  <si>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</si>
  <si>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</si>
  <si>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</si>
  <si>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</si>
  <si>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</si>
  <si>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</si>
  <si>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</si>
  <si>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</si>
  <si>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</si>
  <si>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</si>
  <si>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</si>
  <si>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</si>
  <si>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</si>
  <si>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</si>
  <si>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</si>
  <si>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</si>
  <si>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</si>
  <si>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</si>
  <si>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</si>
  <si>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</si>
  <si>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</si>
  <si>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</si>
  <si>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</si>
  <si>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</si>
  <si>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</si>
  <si>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</si>
  <si>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</si>
  <si>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</si>
  <si>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</si>
  <si>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</si>
  <si>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</si>
  <si>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</si>
  <si>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</si>
  <si>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</si>
  <si>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</si>
  <si>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</si>
  <si>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</si>
  <si>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</si>
  <si>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</si>
  <si>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</si>
  <si>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</si>
  <si>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</si>
  <si>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</si>
  <si>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</si>
  <si>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</si>
  <si>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</si>
  <si>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</si>
  <si>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</si>
  <si>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</si>
  <si>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</si>
  <si>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</si>
  <si>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</si>
  <si>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</si>
  <si>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</si>
  <si>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</si>
  <si>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</si>
  <si>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</si>
  <si>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</si>
  <si>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</si>
  <si>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</si>
  <si>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</si>
  <si>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</si>
  <si>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</si>
  <si>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</si>
  <si>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</si>
  <si>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</si>
  <si>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</si>
  <si>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</si>
  <si>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</si>
  <si>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</si>
  <si>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</si>
  <si>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</si>
  <si>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</si>
  <si>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</si>
  <si>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</si>
  <si>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</si>
  <si>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</si>
  <si>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</si>
  <si>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</si>
  <si>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</si>
  <si>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</si>
  <si>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</si>
  <si>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</si>
  <si>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</si>
  <si>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</si>
  <si>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</si>
  <si>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</si>
  <si>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</si>
  <si>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</si>
  <si>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</si>
  <si>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</si>
  <si>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</si>
  <si>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</si>
  <si>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</si>
  <si>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</si>
  <si>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</si>
  <si>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</si>
  <si>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</si>
  <si>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</si>
  <si>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</si>
  <si>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</si>
  <si>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</si>
  <si>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</si>
  <si>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</si>
  <si>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</si>
  <si>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</si>
  <si>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</si>
  <si>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</si>
  <si>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</si>
  <si>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</si>
  <si>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</si>
  <si>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</si>
  <si>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</si>
  <si>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</si>
  <si>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</si>
  <si>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</si>
  <si>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</si>
  <si>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</si>
  <si>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</si>
  <si>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</si>
  <si>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</si>
  <si>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</si>
  <si>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</si>
  <si>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</si>
  <si>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</si>
  <si>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</si>
  <si>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</si>
  <si>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</si>
  <si>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</si>
  <si>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</si>
  <si>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</si>
  <si>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</si>
  <si>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</si>
  <si>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</si>
  <si>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</si>
  <si>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</si>
  <si>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</si>
  <si>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</si>
  <si>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</si>
  <si>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</si>
  <si>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</si>
  <si>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</si>
  <si>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</si>
  <si>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</si>
  <si>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</si>
  <si>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</si>
  <si>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</si>
  <si>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</si>
  <si>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</si>
  <si>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</si>
  <si>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</si>
  <si>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</si>
  <si>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</si>
  <si>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</si>
  <si>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</si>
  <si>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</si>
  <si>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</si>
  <si>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</si>
  <si>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</si>
  <si>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</si>
  <si>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</si>
  <si>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</si>
  <si>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</si>
  <si>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</si>
  <si>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</si>
  <si>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</si>
  <si>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</si>
  <si>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</si>
  <si>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</si>
  <si>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</si>
  <si>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</si>
  <si>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</si>
  <si>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</si>
  <si>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</si>
  <si>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</si>
  <si>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</si>
  <si>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</si>
  <si>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</si>
  <si>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</si>
  <si>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</si>
  <si>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</si>
  <si>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</si>
  <si>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</si>
  <si>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</si>
  <si>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</si>
  <si>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</si>
  <si>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</si>
  <si>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</si>
  <si>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</si>
  <si>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</si>
  <si>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</si>
  <si>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</si>
  <si>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</si>
  <si>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</si>
  <si>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</si>
  <si>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</si>
  <si>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</si>
  <si>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</si>
  <si>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</si>
  <si>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</si>
  <si>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</si>
  <si>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</si>
  <si>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</si>
  <si>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</si>
  <si>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</si>
  <si>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</si>
  <si>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</si>
  <si>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</si>
  <si>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</si>
  <si>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</si>
  <si>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</si>
  <si>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</si>
  <si>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</si>
  <si>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</si>
  <si>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</si>
  <si>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</si>
  <si>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</si>
  <si>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</si>
  <si>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</si>
  <si>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</si>
  <si>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</si>
  <si>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</si>
  <si>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</si>
  <si>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</si>
  <si>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</si>
  <si>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</si>
  <si>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</si>
  <si>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</si>
  <si>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</si>
  <si>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</si>
  <si>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</si>
  <si>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</si>
  <si>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</si>
  <si>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</si>
  <si>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</si>
  <si>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</si>
  <si>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</si>
  <si>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</si>
  <si>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</si>
  <si>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</si>
  <si>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</si>
  <si>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</si>
  <si>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</si>
  <si>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</si>
  <si>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</si>
  <si>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</si>
  <si>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</si>
  <si>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</si>
  <si>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</si>
  <si>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</si>
  <si>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</si>
  <si>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</si>
  <si>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</si>
  <si>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</si>
  <si>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</si>
  <si>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</si>
  <si>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</si>
  <si>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</si>
  <si>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</si>
  <si>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</si>
  <si>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</si>
  <si>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</si>
  <si>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</si>
  <si>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</si>
  <si>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</si>
  <si>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</si>
  <si>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</si>
  <si>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</si>
  <si>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</si>
  <si>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</si>
  <si>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</si>
  <si>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</si>
  <si>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</si>
  <si>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</si>
  <si>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</si>
  <si>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</si>
  <si>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</si>
  <si>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</si>
  <si>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</si>
  <si>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</si>
  <si>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</si>
  <si>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</si>
  <si>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</si>
  <si>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</si>
  <si>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</si>
  <si>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</si>
  <si>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</si>
  <si>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</si>
  <si>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</si>
  <si>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</si>
  <si>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</si>
  <si>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</si>
  <si>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</si>
  <si>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</si>
  <si>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</si>
  <si>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</si>
  <si>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</si>
  <si>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</si>
  <si>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</si>
  <si>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</si>
  <si>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</si>
  <si>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</si>
  <si>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</si>
  <si>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</si>
  <si>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</si>
  <si>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</si>
  <si>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</si>
  <si>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</si>
  <si>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</si>
  <si>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</si>
  <si>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</si>
  <si>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</si>
  <si>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</si>
  <si>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</si>
  <si>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</si>
  <si>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</si>
  <si>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</si>
  <si>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</si>
  <si>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</si>
  <si>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</si>
  <si>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</si>
  <si>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</si>
  <si>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</si>
  <si>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</si>
  <si>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</si>
  <si>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</si>
  <si>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</si>
  <si>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</si>
  <si>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</si>
  <si>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</si>
  <si>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</si>
  <si>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</si>
  <si>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</si>
  <si>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</si>
  <si>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</si>
  <si>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</si>
  <si>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</si>
  <si>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</si>
  <si>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</si>
  <si>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</si>
  <si>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</si>
  <si>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</si>
  <si>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</si>
  <si>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</si>
  <si>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</si>
  <si>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</si>
  <si>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</si>
  <si>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</si>
  <si>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</si>
  <si>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</si>
  <si>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</si>
  <si>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</si>
  <si>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</si>
  <si>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</si>
  <si>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</si>
  <si>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</si>
  <si>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</si>
  <si>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</si>
  <si>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</si>
  <si>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</si>
  <si>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</si>
  <si>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</si>
  <si>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</si>
  <si>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</si>
  <si>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</si>
  <si>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</si>
  <si>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</si>
  <si>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</si>
  <si>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</si>
  <si>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</si>
  <si>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</si>
  <si>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</si>
  <si>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</si>
  <si>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</si>
  <si>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</si>
  <si>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</si>
  <si>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</si>
  <si>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</si>
  <si>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</si>
  <si>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</si>
  <si>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</si>
  <si>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</si>
  <si>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</si>
  <si>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</si>
  <si>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</si>
  <si>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</si>
  <si>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</si>
  <si>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</si>
  <si>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</si>
  <si>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</si>
  <si>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</si>
  <si>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</si>
  <si>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</si>
  <si>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</si>
  <si>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</si>
  <si>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</si>
  <si>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</si>
  <si>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</si>
  <si>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</si>
  <si>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</si>
  <si>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</si>
  <si>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</si>
  <si>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</si>
  <si>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</si>
  <si>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</si>
  <si>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</si>
  <si>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</si>
  <si>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</si>
  <si>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</si>
  <si>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</si>
  <si>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</si>
  <si>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</si>
  <si>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</si>
  <si>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</si>
  <si>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</si>
  <si>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</si>
  <si>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</si>
  <si>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</si>
  <si>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</si>
  <si>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</si>
  <si>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</si>
  <si>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</si>
  <si>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</si>
  <si>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</si>
  <si>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</si>
  <si>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</si>
  <si>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</si>
  <si>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</si>
  <si>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</si>
  <si>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</si>
  <si>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</si>
  <si>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</si>
  <si>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</si>
  <si>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</si>
  <si>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</si>
  <si>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</si>
  <si>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</si>
  <si>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</si>
  <si>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</si>
  <si>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</si>
  <si>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</si>
  <si>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</si>
  <si>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</si>
  <si>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</si>
  <si>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</si>
  <si>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</si>
  <si>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</si>
  <si>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</si>
  <si>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</si>
  <si>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</si>
  <si>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</si>
  <si>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</si>
  <si>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</si>
  <si>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</si>
  <si>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</si>
  <si>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</si>
  <si>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</si>
  <si>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</si>
  <si>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</si>
  <si>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</si>
  <si>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</si>
  <si>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</si>
  <si>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</si>
  <si>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</si>
  <si>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</si>
  <si>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</si>
  <si>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</si>
  <si>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</si>
  <si>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</si>
  <si>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</si>
  <si>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</si>
  <si>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</si>
  <si>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</si>
  <si>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</si>
  <si>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</si>
  <si>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</si>
  <si>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</si>
  <si>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</si>
  <si>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</si>
  <si>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</si>
  <si>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</si>
  <si>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</si>
  <si>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</si>
  <si>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</si>
  <si>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</si>
  <si>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</si>
  <si>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</si>
  <si>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</si>
  <si>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</si>
  <si>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</si>
  <si>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</si>
  <si>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</si>
  <si>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</si>
  <si>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</si>
  <si>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</si>
  <si>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</si>
  <si>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</si>
  <si>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</si>
  <si>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</si>
  <si>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</si>
  <si>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</si>
  <si>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</si>
  <si>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</si>
  <si>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</si>
  <si>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</si>
  <si>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</si>
  <si>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</si>
  <si>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</si>
  <si>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</si>
  <si>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</si>
  <si>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</si>
  <si>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</si>
  <si>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</si>
  <si>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</si>
  <si>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</si>
  <si>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</si>
  <si>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</si>
  <si>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</si>
  <si>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</si>
  <si>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</si>
  <si>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</si>
  <si>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</si>
  <si>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</si>
  <si>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</si>
  <si>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</si>
  <si>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</si>
  <si>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</si>
  <si>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</si>
  <si>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</si>
  <si>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</si>
  <si>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</si>
  <si>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</si>
  <si>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</si>
  <si>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</si>
  <si>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</si>
  <si>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</si>
  <si>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</si>
  <si>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</si>
  <si>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</si>
  <si>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</si>
  <si>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</si>
  <si>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</si>
  <si>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</si>
  <si>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</si>
  <si>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</si>
  <si>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</si>
  <si>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</si>
  <si>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</si>
  <si>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</si>
  <si>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</si>
  <si>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</si>
  <si>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</si>
  <si>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</si>
  <si>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</si>
  <si>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</si>
  <si>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</si>
  <si>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</si>
  <si>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</si>
  <si>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</si>
  <si>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</si>
  <si>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</si>
  <si>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</si>
  <si>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</si>
  <si>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</si>
  <si>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</si>
  <si>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</si>
  <si>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</si>
  <si>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</si>
  <si>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</si>
  <si>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</si>
  <si>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</si>
  <si>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</si>
  <si>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</si>
  <si>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</si>
  <si>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</si>
  <si>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</si>
  <si>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</si>
  <si>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</si>
  <si>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</si>
  <si>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</si>
  <si>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</si>
  <si>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</si>
  <si>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</si>
  <si>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</si>
  <si>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</si>
  <si>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</si>
  <si>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</si>
  <si>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</si>
  <si>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</si>
  <si>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</si>
  <si>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</si>
  <si>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</si>
  <si>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</si>
  <si>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</si>
  <si>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</si>
  <si>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</si>
  <si>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</si>
  <si>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</si>
  <si>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</si>
  <si>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</si>
  <si>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</si>
  <si>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</si>
  <si>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</si>
  <si>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</si>
  <si>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</si>
  <si>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</si>
  <si>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</si>
  <si>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</si>
  <si>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</si>
  <si>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</si>
  <si>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</si>
  <si>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</si>
  <si>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</si>
  <si>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</si>
  <si>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</si>
  <si>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</si>
  <si>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</si>
  <si>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</si>
  <si>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</si>
  <si>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</si>
  <si>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</si>
  <si>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</si>
  <si>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</si>
  <si>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</si>
  <si>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</si>
  <si>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</si>
  <si>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</si>
  <si>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</si>
  <si>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</si>
  <si>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</si>
  <si>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</si>
  <si>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</si>
  <si>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</si>
  <si>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</si>
  <si>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</si>
  <si>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</si>
  <si>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</si>
  <si>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</si>
  <si>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</si>
  <si>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</si>
  <si>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</si>
  <si>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</si>
  <si>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</si>
  <si>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</si>
  <si>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</si>
  <si>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</si>
  <si>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</si>
  <si>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</si>
  <si>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</si>
  <si>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</si>
  <si>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</si>
  <si>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</si>
  <si>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</si>
  <si>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</si>
  <si>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</si>
  <si>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</si>
  <si>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</si>
  <si>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</si>
  <si>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</si>
  <si>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</si>
  <si>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</si>
  <si>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</si>
  <si>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</si>
  <si>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</si>
  <si>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</si>
  <si>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</si>
  <si>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</si>
  <si>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</si>
  <si>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</si>
  <si>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</si>
  <si>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</si>
  <si>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</si>
  <si>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</si>
  <si>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</si>
  <si>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</si>
  <si>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</si>
  <si>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</si>
  <si>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</si>
  <si>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</si>
  <si>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</si>
  <si>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</si>
  <si>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</si>
  <si>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</si>
  <si>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</si>
  <si>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</si>
  <si>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</si>
  <si>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</si>
  <si>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</si>
  <si>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</si>
  <si>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</si>
  <si>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</si>
  <si>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</si>
  <si>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</si>
  <si>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</si>
  <si>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</si>
  <si>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</si>
  <si>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</si>
  <si>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</si>
  <si>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</si>
  <si>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</si>
  <si>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</si>
  <si>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</si>
  <si>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</si>
  <si>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</si>
  <si>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</si>
  <si>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</si>
  <si>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</si>
  <si>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</si>
  <si>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</si>
  <si>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</si>
  <si>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</si>
  <si>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</si>
  <si>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</si>
  <si>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</si>
  <si>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</si>
  <si>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</si>
  <si>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</si>
  <si>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</si>
  <si>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</si>
  <si>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</si>
  <si>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</si>
  <si>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</si>
  <si>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</si>
  <si>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</si>
  <si>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</si>
  <si>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</si>
  <si>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</si>
  <si>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</si>
  <si>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</si>
  <si>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</si>
  <si>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</si>
  <si>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</si>
  <si>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</si>
  <si>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</si>
  <si>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</si>
  <si>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</si>
  <si>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</si>
  <si>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</si>
  <si>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</si>
  <si>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</si>
  <si>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</si>
  <si>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</si>
  <si>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</si>
  <si>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</si>
  <si>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</si>
  <si>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</si>
  <si>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</si>
  <si>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</si>
  <si>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</si>
  <si>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</si>
  <si>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</si>
  <si>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</si>
  <si>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</si>
  <si>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</si>
  <si>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</si>
  <si>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</si>
  <si>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</si>
  <si>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</si>
  <si>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</si>
  <si>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</si>
  <si>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</si>
  <si>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</si>
  <si>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</si>
  <si>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</si>
  <si>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</si>
  <si>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</si>
  <si>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</si>
  <si>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</si>
  <si>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</si>
  <si>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</si>
  <si>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</si>
  <si>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</si>
  <si>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</si>
  <si>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</si>
  <si>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</si>
  <si>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</si>
  <si>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</si>
  <si>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</si>
  <si>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</si>
  <si>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</si>
  <si>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</si>
  <si>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</si>
  <si>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</si>
  <si>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</si>
  <si>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</si>
  <si>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</si>
  <si>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</si>
  <si>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</si>
  <si>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</si>
  <si>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</si>
  <si>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</si>
  <si>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</si>
  <si>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</si>
  <si>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</si>
  <si>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</si>
  <si>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</si>
  <si>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</si>
  <si>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</si>
  <si>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</si>
  <si>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</si>
  <si>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</si>
  <si>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</si>
  <si>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</si>
  <si>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</si>
  <si>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</si>
  <si>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</si>
  <si>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</si>
  <si>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</si>
  <si>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</si>
  <si>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</si>
  <si>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</si>
  <si>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</si>
  <si>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</si>
  <si>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</si>
  <si>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</si>
  <si>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</si>
  <si>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</si>
  <si>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</si>
  <si>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</si>
  <si>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</si>
  <si>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</si>
  <si>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</si>
  <si>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</si>
  <si>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</si>
  <si>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</si>
  <si>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</si>
  <si>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</si>
  <si>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</si>
  <si>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</si>
  <si>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</si>
  <si>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</si>
  <si>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</si>
  <si>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</si>
  <si>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</si>
  <si>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</si>
  <si>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</si>
  <si>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</si>
  <si>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</si>
  <si>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</si>
  <si>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</si>
  <si>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</si>
  <si>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</si>
  <si>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</si>
  <si>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</si>
  <si>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</si>
  <si>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</si>
  <si>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</si>
  <si>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</si>
  <si>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</si>
  <si>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</si>
  <si>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</si>
  <si>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</si>
  <si>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</si>
  <si>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</si>
  <si>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</si>
  <si>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</si>
  <si>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</si>
  <si>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</si>
  <si>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</si>
  <si>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</si>
  <si>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</si>
  <si>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</si>
  <si>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</si>
  <si>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</si>
  <si>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</si>
  <si>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</si>
  <si>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</si>
  <si>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</si>
  <si>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</si>
  <si>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</si>
  <si>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</si>
  <si>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</si>
  <si>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</si>
  <si>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</si>
  <si>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</si>
  <si>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</si>
  <si>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</si>
  <si>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</si>
  <si>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</si>
  <si>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</si>
  <si>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</si>
  <si>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</si>
  <si>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</si>
  <si>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</si>
  <si>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</si>
  <si>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</si>
  <si>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</si>
  <si>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</si>
  <si>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</si>
  <si>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</si>
  <si>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</si>
  <si>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</si>
  <si>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</si>
  <si>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</si>
  <si>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</si>
  <si>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</si>
  <si>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</si>
  <si>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</si>
  <si>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</si>
  <si>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</si>
  <si>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</si>
  <si>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</si>
  <si>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</si>
  <si>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</si>
  <si>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</si>
  <si>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</si>
  <si>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</si>
  <si>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</si>
  <si>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</si>
  <si>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</si>
  <si>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</si>
  <si>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</si>
  <si>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</si>
  <si>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</si>
  <si>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</si>
  <si>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</si>
  <si>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</si>
  <si>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</si>
  <si>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</si>
  <si>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</si>
  <si>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</si>
  <si>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</si>
  <si>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</si>
  <si>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</si>
  <si>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</si>
  <si>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</si>
  <si>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</si>
  <si>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</si>
  <si>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</si>
  <si>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</si>
  <si>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</si>
  <si>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</si>
  <si>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</si>
  <si>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</si>
  <si>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</si>
  <si>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</si>
  <si>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</si>
  <si>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</si>
  <si>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</si>
  <si>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</si>
  <si>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</si>
  <si>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</si>
  <si>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</si>
  <si>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</si>
  <si>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</si>
  <si>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</si>
  <si>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</si>
  <si>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</si>
  <si>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</si>
  <si>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</si>
  <si>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</si>
  <si>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</si>
  <si>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</si>
  <si>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</si>
  <si>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</si>
  <si>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</si>
  <si>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</si>
  <si>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</si>
  <si>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</si>
  <si>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</si>
  <si>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</si>
  <si>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</si>
  <si>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</si>
  <si>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</si>
  <si>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</si>
  <si>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</si>
  <si>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</si>
  <si>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</si>
  <si>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</si>
  <si>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</si>
  <si>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</si>
  <si>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</si>
  <si>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</si>
  <si>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</si>
  <si>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</si>
  <si>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</si>
  <si>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</si>
  <si>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</si>
  <si>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</si>
  <si>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</si>
  <si>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</si>
  <si>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</si>
  <si>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</si>
  <si>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</si>
  <si>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</si>
  <si>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</si>
  <si>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</si>
  <si>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</si>
  <si>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</si>
  <si>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</si>
  <si>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</si>
  <si>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</si>
  <si>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</si>
  <si>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</si>
  <si>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</si>
  <si>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</si>
  <si>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</si>
  <si>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</si>
  <si>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</si>
  <si>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</si>
  <si>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</si>
  <si>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</si>
  <si>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</si>
  <si>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</si>
  <si>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</si>
  <si>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</si>
  <si>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</si>
  <si>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</si>
  <si>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</si>
  <si>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</si>
  <si>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</si>
  <si>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</si>
  <si>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</si>
  <si>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</si>
  <si>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</si>
  <si>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</si>
  <si>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</si>
  <si>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</si>
  <si>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</si>
  <si>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</si>
  <si>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</si>
  <si>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</si>
  <si>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</si>
  <si>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</si>
  <si>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</si>
  <si>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</si>
  <si>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</si>
  <si>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</si>
  <si>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</si>
  <si>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</si>
  <si>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</si>
  <si>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</si>
  <si>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</si>
  <si>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</si>
  <si>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</si>
  <si>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</si>
  <si>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</si>
  <si>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</si>
  <si>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</si>
  <si>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</si>
  <si>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</si>
  <si>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</si>
  <si>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</si>
  <si>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</si>
  <si>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</si>
  <si>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</si>
  <si>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</si>
  <si>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</si>
  <si>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</si>
  <si>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</si>
  <si>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</si>
  <si>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</si>
  <si>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</si>
  <si>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</si>
  <si>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</si>
  <si>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</si>
  <si>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</si>
  <si>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</si>
  <si>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</si>
  <si>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</si>
  <si>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</si>
  <si>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</si>
  <si>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</si>
  <si>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</si>
  <si>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</si>
  <si>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</si>
  <si>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</si>
  <si>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</si>
  <si>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</si>
  <si>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</si>
  <si>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</si>
  <si>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</si>
  <si>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</si>
  <si>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</si>
  <si>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</si>
  <si>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</si>
  <si>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</si>
  <si>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</si>
  <si>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</si>
  <si>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</si>
  <si>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</si>
  <si>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</si>
  <si>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</si>
  <si>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</si>
  <si>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</si>
  <si>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</si>
  <si>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</si>
  <si>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</si>
  <si>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</si>
  <si>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</si>
  <si>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</si>
  <si>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</si>
  <si>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</si>
  <si>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</si>
  <si>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</si>
  <si>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</si>
  <si>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</si>
  <si>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</si>
  <si>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</si>
  <si>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</si>
  <si>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</si>
  <si>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</si>
  <si>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</si>
  <si>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</si>
  <si>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</si>
  <si>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</si>
  <si>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</si>
  <si>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</si>
  <si>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</si>
  <si>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</si>
  <si>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</si>
  <si>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</si>
  <si>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</si>
  <si>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</si>
  <si>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</si>
  <si>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</si>
  <si>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</si>
  <si>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</si>
  <si>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</si>
  <si>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</si>
  <si>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</si>
  <si>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</si>
  <si>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</si>
  <si>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</si>
  <si>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</si>
  <si>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</si>
  <si>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</si>
  <si>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</si>
  <si>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</si>
  <si>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</si>
  <si>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</si>
  <si>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</si>
  <si>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</si>
  <si>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</si>
  <si>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</si>
  <si>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</si>
  <si>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</si>
  <si>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</si>
  <si>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</si>
  <si>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</si>
  <si>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</si>
  <si>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</si>
  <si>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</si>
  <si>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</si>
  <si>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</si>
  <si>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</si>
  <si>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</si>
  <si>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</si>
  <si>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</si>
  <si>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</si>
  <si>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</si>
  <si>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</si>
  <si>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</si>
  <si>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</si>
  <si>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</si>
  <si>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</si>
  <si>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</si>
  <si>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</si>
  <si>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</si>
  <si>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</si>
  <si>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</si>
  <si>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</si>
  <si>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</si>
  <si>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</si>
  <si>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</si>
  <si>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</si>
  <si>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</si>
  <si>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</si>
  <si>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</si>
  <si>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</si>
  <si>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</si>
  <si>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</si>
  <si>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</si>
  <si>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</si>
  <si>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</si>
  <si>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</si>
  <si>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</si>
  <si>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</si>
  <si>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</si>
  <si>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</si>
  <si>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</si>
  <si>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</si>
  <si>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</si>
  <si>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</si>
  <si>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</si>
  <si>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</si>
  <si>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</si>
  <si>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</si>
  <si>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</si>
  <si>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</si>
  <si>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</si>
  <si>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</si>
  <si>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</si>
  <si>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</si>
  <si>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</si>
  <si>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</si>
  <si>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</si>
  <si>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</si>
  <si>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</si>
  <si>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</si>
  <si>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</si>
  <si>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</si>
  <si>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</si>
  <si>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</si>
  <si>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</si>
  <si>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</si>
  <si>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</si>
  <si>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</si>
  <si>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</si>
  <si>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</si>
  <si>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</si>
  <si>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</si>
  <si>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</si>
  <si>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</si>
  <si>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</si>
  <si>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</si>
  <si>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</si>
  <si>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</si>
  <si>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</si>
  <si>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</si>
  <si>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</si>
  <si>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</si>
  <si>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</si>
  <si>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</si>
  <si>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</si>
  <si>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</si>
  <si>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</si>
  <si>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</si>
  <si>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</si>
  <si>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</si>
  <si>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</si>
  <si>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</si>
  <si>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</si>
  <si>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</si>
  <si>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</si>
  <si>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</si>
  <si>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</si>
  <si>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</si>
  <si>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</si>
  <si>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</si>
  <si>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</si>
  <si>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</si>
  <si>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</si>
  <si>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</si>
  <si>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</si>
  <si>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</si>
  <si>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</si>
  <si>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</si>
  <si>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</si>
  <si>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</si>
  <si>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</si>
  <si>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</si>
  <si>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</si>
  <si>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</si>
  <si>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</si>
  <si>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</si>
  <si>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</si>
  <si>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</si>
  <si>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</si>
  <si>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</si>
  <si>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</si>
  <si>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</si>
  <si>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</si>
  <si>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</si>
  <si>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</si>
  <si>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</si>
  <si>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</si>
  <si>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</si>
  <si>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</si>
  <si>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</si>
  <si>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</si>
  <si>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</si>
  <si>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</si>
  <si>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</si>
  <si>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</si>
  <si>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</si>
  <si>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</si>
  <si>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</si>
  <si>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</si>
  <si>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</si>
  <si>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</si>
  <si>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</si>
  <si>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</si>
  <si>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</si>
  <si>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</si>
  <si>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</si>
  <si>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</si>
  <si>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</si>
  <si>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</si>
  <si>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</si>
  <si>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</si>
  <si>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</si>
  <si>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</si>
  <si>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</si>
  <si>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</si>
  <si>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</si>
  <si>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</si>
  <si>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</si>
  <si>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</si>
  <si>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</si>
  <si>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</si>
  <si>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</si>
  <si>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</si>
  <si>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</si>
  <si>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</si>
  <si>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</si>
  <si>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</si>
  <si>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</si>
  <si>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</si>
  <si>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</si>
  <si>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</si>
  <si>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</si>
  <si>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</si>
  <si>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</si>
  <si>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</si>
  <si>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</si>
  <si>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</si>
  <si>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</si>
  <si>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</si>
  <si>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</si>
  <si>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</si>
  <si>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</si>
  <si>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</si>
  <si>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</si>
  <si>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</si>
  <si>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</si>
  <si>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</si>
  <si>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</si>
  <si>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</si>
  <si>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</si>
  <si>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</si>
  <si>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</si>
  <si>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</si>
  <si>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</si>
  <si>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</si>
  <si>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</si>
  <si>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</si>
  <si>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</si>
  <si>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</si>
  <si>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</si>
  <si>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</si>
  <si>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</si>
  <si>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</si>
  <si>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</si>
  <si>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</si>
  <si>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</si>
  <si>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</si>
  <si>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</si>
  <si>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</si>
  <si>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</si>
  <si>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</si>
  <si>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</si>
  <si>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</si>
  <si>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</si>
  <si>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</si>
  <si>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</si>
  <si>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</si>
  <si>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</si>
  <si>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</si>
  <si>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</si>
  <si>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</si>
  <si>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</si>
  <si>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</si>
  <si>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</si>
  <si>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</si>
  <si>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</si>
  <si>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</si>
  <si>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</si>
  <si>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</si>
  <si>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</si>
  <si>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</si>
  <si>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</si>
  <si>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</si>
  <si>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</si>
  <si>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</si>
  <si>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</si>
  <si>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</si>
  <si>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</si>
  <si>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</si>
  <si>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</si>
  <si>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</si>
  <si>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</si>
  <si>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</si>
  <si>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</si>
  <si>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</si>
  <si>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</si>
  <si>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</si>
  <si>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</si>
  <si>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</si>
  <si>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</si>
  <si>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</si>
  <si>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</si>
  <si>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</si>
  <si>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</si>
  <si>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</si>
  <si>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</si>
  <si>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</si>
  <si>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</si>
  <si>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</si>
  <si>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</si>
  <si>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</si>
  <si>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</si>
  <si>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</si>
  <si>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</si>
  <si>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</si>
  <si>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</si>
  <si>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</si>
  <si>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</si>
  <si>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</si>
  <si>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</si>
  <si>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</si>
  <si>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</si>
  <si>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</si>
  <si>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</si>
  <si>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</si>
  <si>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</si>
  <si>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</si>
  <si>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</si>
  <si>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</si>
  <si>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</si>
  <si>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</si>
  <si>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</si>
  <si>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</si>
  <si>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</si>
  <si>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</si>
  <si>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</si>
  <si>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</si>
  <si>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</si>
  <si>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</si>
  <si>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</si>
  <si>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</si>
  <si>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</si>
  <si>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</si>
  <si>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</si>
  <si>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</si>
  <si>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</si>
  <si>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</si>
  <si>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</si>
  <si>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</si>
  <si>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</si>
  <si>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</si>
  <si>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</si>
  <si>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</si>
  <si>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</si>
  <si>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</si>
  <si>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</si>
  <si>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</si>
  <si>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</si>
  <si>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</si>
  <si>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</si>
  <si>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</si>
  <si>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</si>
  <si>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</si>
  <si>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</si>
  <si>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</si>
  <si>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</si>
  <si>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</si>
  <si>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</si>
  <si>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</si>
  <si>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</si>
  <si>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</si>
  <si>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</si>
  <si>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</si>
  <si>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</si>
  <si>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</si>
  <si>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</si>
  <si>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</si>
  <si>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</si>
  <si>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</si>
  <si>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</si>
  <si>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</si>
  <si>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</si>
  <si>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</si>
  <si>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</si>
  <si>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</si>
  <si>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</si>
  <si>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</si>
  <si>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</si>
  <si>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</si>
  <si>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</si>
  <si>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</si>
  <si>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</si>
  <si>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</si>
  <si>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</si>
  <si>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</si>
  <si>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</si>
  <si>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</si>
  <si>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</si>
  <si>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</si>
  <si>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</si>
  <si>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</si>
  <si>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</si>
  <si>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</si>
  <si>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</si>
  <si>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</si>
  <si>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</si>
  <si>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</si>
  <si>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</si>
  <si>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</si>
  <si>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</si>
  <si>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</si>
  <si>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</si>
  <si>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</si>
  <si>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</si>
  <si>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</si>
  <si>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</si>
  <si>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</si>
  <si>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</si>
  <si>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</si>
  <si>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</si>
  <si>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</si>
  <si>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</si>
  <si>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</si>
  <si>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</si>
  <si>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</si>
  <si>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</si>
  <si>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</si>
  <si>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</si>
  <si>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</si>
  <si>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</si>
  <si>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</si>
  <si>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</si>
  <si>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</si>
  <si>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</si>
  <si>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</si>
  <si>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</si>
  <si>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</si>
  <si>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</si>
  <si>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</si>
  <si>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</si>
  <si>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</si>
  <si>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</si>
  <si>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</si>
  <si>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</si>
  <si>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</si>
  <si>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</si>
  <si>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</si>
  <si>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</si>
  <si>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</si>
  <si>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</si>
  <si>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</si>
  <si>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</si>
  <si>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</si>
  <si>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</si>
  <si>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</si>
  <si>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</si>
  <si>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</si>
  <si>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</si>
  <si>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</si>
  <si>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</si>
  <si>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</si>
  <si>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</si>
  <si>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</si>
  <si>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</si>
  <si>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</si>
  <si>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</si>
  <si>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</si>
  <si>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</si>
  <si>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</si>
  <si>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</si>
  <si>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</si>
  <si>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</si>
  <si>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</si>
  <si>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</si>
  <si>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</si>
  <si>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</si>
  <si>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</si>
  <si>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</si>
  <si>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</si>
  <si>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</si>
  <si>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</si>
  <si>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</si>
  <si>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</si>
  <si>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</si>
  <si>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</si>
  <si>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</si>
  <si>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</si>
  <si>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</si>
  <si>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</si>
  <si>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</si>
  <si>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</si>
  <si>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</si>
  <si>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</si>
  <si>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</si>
  <si>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</si>
  <si>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</si>
  <si>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</si>
  <si>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</si>
  <si>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</si>
  <si>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</si>
  <si>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</si>
  <si>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</si>
  <si>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</si>
  <si>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</si>
  <si>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</si>
  <si>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</si>
  <si>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</si>
  <si>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</si>
  <si>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</si>
  <si>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</si>
  <si>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</si>
  <si>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</si>
  <si>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</si>
  <si>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</si>
  <si>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</si>
  <si>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</si>
  <si>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</si>
  <si>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</si>
  <si>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</si>
  <si>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</si>
  <si>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</si>
  <si>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</si>
  <si>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</si>
  <si>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</si>
  <si>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</si>
  <si>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</si>
  <si>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</si>
  <si>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</si>
  <si>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</si>
  <si>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</si>
  <si>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</si>
  <si>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</si>
  <si>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</si>
  <si>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</si>
  <si>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</si>
  <si>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</si>
  <si>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</si>
  <si>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</si>
  <si>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</si>
  <si>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</si>
  <si>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</si>
  <si>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</si>
  <si>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</si>
  <si>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</si>
  <si>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</si>
  <si>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</si>
  <si>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</si>
  <si>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</si>
  <si>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</si>
  <si>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</si>
  <si>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</si>
  <si>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</si>
  <si>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</si>
  <si>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</si>
  <si>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</si>
  <si>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</si>
  <si>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</si>
  <si>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</si>
  <si>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</si>
  <si>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</si>
  <si>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</si>
  <si>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</si>
  <si>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</si>
  <si>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</si>
  <si>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</si>
  <si>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</si>
  <si>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</si>
  <si>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</si>
  <si>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</si>
  <si>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</si>
  <si>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</si>
  <si>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</si>
  <si>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</si>
  <si>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</si>
  <si>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</si>
  <si>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</si>
  <si>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</si>
  <si>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</si>
  <si>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</si>
  <si>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</si>
  <si>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</si>
  <si>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</si>
  <si>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</si>
  <si>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</si>
  <si>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</si>
  <si>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</si>
  <si>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</si>
  <si>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</si>
  <si>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</si>
  <si>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</si>
  <si>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</si>
  <si>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</si>
  <si>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</si>
  <si>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</si>
  <si>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</si>
  <si>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</si>
  <si>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</si>
  <si>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</si>
  <si>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</si>
  <si>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</si>
  <si>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</si>
  <si>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</si>
  <si>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</si>
  <si>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</si>
  <si>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</si>
  <si>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</si>
  <si>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</si>
  <si>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</si>
  <si>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</si>
  <si>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</si>
  <si>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</si>
  <si>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</si>
  <si>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</si>
  <si>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</si>
  <si>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</si>
  <si>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</si>
  <si>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</si>
  <si>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</si>
  <si>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</si>
  <si>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</si>
  <si>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</si>
  <si>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</si>
  <si>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</si>
  <si>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</si>
  <si>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</si>
  <si>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</si>
  <si>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</si>
  <si>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</si>
  <si>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</si>
  <si>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</si>
  <si>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</si>
  <si>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</si>
  <si>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</si>
  <si>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</si>
  <si>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</si>
  <si>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</si>
  <si>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</si>
  <si>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</si>
  <si>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</si>
  <si>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</si>
  <si>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</si>
  <si>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</si>
  <si>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</si>
  <si>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</si>
  <si>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</si>
  <si>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</si>
  <si>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</si>
  <si>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</si>
  <si>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</si>
  <si>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</si>
  <si>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</si>
  <si>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</si>
  <si>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</si>
  <si>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</si>
  <si>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</si>
  <si>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</si>
  <si>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</si>
  <si>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</si>
  <si>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</si>
  <si>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</si>
  <si>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</si>
  <si>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</si>
  <si>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</si>
  <si>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</si>
  <si>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</si>
  <si>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</si>
  <si>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</si>
  <si>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</si>
  <si>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</si>
  <si>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</si>
  <si>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</si>
  <si>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</si>
  <si>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</si>
  <si>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</si>
  <si>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</si>
  <si>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</si>
  <si>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</si>
  <si>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</si>
  <si>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</si>
  <si>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</si>
  <si>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</si>
  <si>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</si>
  <si>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</si>
  <si>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</si>
  <si>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</si>
  <si>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</si>
  <si>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</si>
  <si>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</si>
  <si>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</si>
  <si>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</si>
  <si>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</si>
  <si>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</si>
  <si>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</si>
  <si>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</si>
  <si>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</si>
  <si>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</si>
  <si>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</si>
  <si>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</si>
  <si>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</si>
  <si>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</si>
  <si>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</si>
  <si>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</si>
  <si>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</si>
  <si>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</si>
  <si>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</si>
  <si>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</si>
  <si>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</si>
  <si>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</si>
  <si>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</si>
  <si>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</si>
  <si>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</si>
  <si>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</si>
  <si>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</si>
  <si>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</si>
  <si>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</si>
  <si>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</si>
  <si>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</si>
  <si>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</si>
  <si>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</si>
  <si>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</si>
  <si>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</si>
  <si>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</si>
  <si>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</si>
  <si>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</si>
  <si>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</si>
  <si>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</si>
  <si>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</si>
  <si>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</si>
  <si>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</si>
  <si>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</si>
  <si>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</si>
  <si>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</si>
  <si>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</si>
  <si>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</si>
  <si>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</si>
  <si>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</si>
  <si>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</si>
  <si>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</si>
  <si>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</si>
  <si>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</si>
  <si>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</si>
  <si>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</si>
  <si>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</si>
  <si>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</si>
  <si>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</si>
  <si>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</si>
  <si>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</si>
  <si>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</si>
  <si>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</si>
  <si>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</si>
  <si>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</si>
  <si>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</si>
  <si>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</si>
  <si>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</si>
  <si>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</si>
  <si>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</si>
  <si>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</si>
  <si>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</si>
  <si>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</si>
  <si>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</si>
  <si>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</si>
  <si>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</si>
  <si>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</si>
  <si>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</si>
  <si>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</si>
  <si>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</si>
  <si>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</si>
  <si>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</si>
  <si>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</si>
  <si>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</si>
  <si>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</si>
  <si>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</si>
  <si>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</si>
  <si>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</si>
  <si>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</si>
  <si>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</si>
  <si>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</si>
  <si>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</si>
  <si>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</si>
  <si>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</si>
  <si>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</si>
  <si>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</si>
  <si>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</si>
  <si>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</si>
  <si>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</si>
  <si>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</si>
  <si>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</si>
  <si>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</si>
  <si>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</si>
  <si>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</si>
  <si>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</si>
  <si>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</si>
  <si>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</si>
  <si>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</si>
  <si>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</si>
  <si>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</si>
  <si>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</si>
  <si>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</si>
  <si>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</si>
  <si>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</si>
  <si>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</si>
  <si>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</si>
  <si>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</si>
  <si>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</si>
  <si>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</si>
  <si>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</si>
  <si>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</si>
  <si>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</si>
  <si>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</si>
  <si>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</si>
  <si>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</si>
  <si>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</si>
  <si>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</si>
  <si>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</si>
  <si>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</si>
  <si>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</si>
  <si>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</si>
  <si>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</si>
  <si>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</si>
  <si>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</si>
  <si>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</si>
  <si>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</si>
  <si>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</si>
  <si>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</si>
  <si>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</si>
  <si>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</si>
  <si>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</si>
  <si>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</si>
  <si>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</si>
  <si>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</si>
  <si>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</si>
  <si>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</si>
  <si>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</si>
  <si>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</si>
  <si>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</si>
  <si>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</si>
  <si>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</si>
  <si>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</si>
  <si>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</si>
  <si>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</si>
  <si>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</si>
  <si>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</si>
  <si>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</si>
  <si>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</si>
  <si>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</si>
  <si>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</si>
  <si>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</si>
  <si>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</si>
  <si>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</si>
  <si>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</si>
  <si>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</si>
  <si>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</si>
  <si>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</si>
  <si>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</si>
  <si>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</si>
  <si>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</si>
  <si>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</si>
  <si>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</si>
  <si>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</si>
  <si>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</si>
  <si>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</si>
  <si>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</si>
  <si>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</si>
  <si>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</si>
  <si>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</si>
  <si>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</si>
  <si>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</si>
  <si>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</si>
  <si>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</si>
  <si>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</si>
  <si>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</si>
  <si>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</si>
  <si>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</si>
  <si>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</si>
  <si>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</si>
  <si>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</si>
  <si>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</si>
  <si>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</si>
  <si>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</si>
  <si>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</si>
  <si>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</si>
  <si>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</si>
  <si>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</si>
  <si>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</si>
  <si>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</si>
  <si>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</si>
  <si>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</si>
  <si>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</si>
  <si>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</si>
  <si>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</si>
  <si>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</si>
  <si>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</si>
  <si>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</si>
  <si>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</si>
  <si>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</si>
  <si>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</si>
  <si>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</si>
  <si>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</si>
  <si>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</si>
  <si>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</si>
  <si>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</si>
  <si>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</si>
  <si>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</si>
  <si>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</si>
  <si>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</si>
  <si>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</si>
  <si>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</si>
  <si>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</si>
  <si>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</si>
  <si>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</si>
  <si>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</si>
  <si>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</si>
  <si>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</si>
  <si>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</si>
  <si>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</si>
  <si>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</si>
  <si>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</si>
  <si>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</si>
  <si>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</si>
  <si>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</si>
  <si>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</si>
  <si>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</si>
  <si>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</si>
  <si>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</si>
  <si>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</si>
  <si>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</si>
  <si>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</si>
  <si>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</si>
  <si>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</si>
  <si>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</si>
  <si>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</si>
  <si>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</si>
  <si>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</si>
  <si>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</si>
  <si>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</si>
  <si>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</si>
  <si>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</si>
  <si>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</si>
  <si>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</si>
  <si>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</si>
  <si>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</si>
  <si>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</si>
  <si>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</si>
  <si>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</si>
  <si>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</si>
  <si>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</si>
  <si>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</si>
  <si>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</si>
  <si>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</si>
  <si>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</si>
  <si>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</si>
  <si>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</si>
  <si>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</si>
  <si>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</si>
  <si>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</si>
  <si>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</si>
  <si>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</si>
  <si>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</si>
  <si>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</si>
  <si>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</si>
  <si>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</si>
  <si>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</si>
  <si>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</si>
  <si>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</si>
  <si>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</si>
  <si>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</si>
  <si>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</si>
  <si>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</si>
  <si>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</si>
  <si>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</si>
  <si>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</si>
  <si>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</si>
  <si>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</si>
  <si>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</si>
  <si>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</si>
  <si>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</si>
  <si>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</si>
  <si>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</si>
  <si>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</si>
  <si>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</si>
  <si>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</si>
  <si>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</si>
  <si>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</si>
  <si>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</si>
  <si>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</si>
  <si>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</si>
  <si>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</si>
  <si>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</si>
  <si>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</si>
  <si>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</si>
  <si>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</si>
  <si>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</si>
  <si>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</si>
  <si>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</si>
  <si>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</si>
  <si>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</si>
  <si>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</si>
  <si>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</si>
  <si>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</si>
  <si>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</si>
  <si>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</si>
  <si>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</si>
  <si>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</si>
  <si>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</si>
  <si>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</si>
  <si>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</si>
  <si>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</si>
  <si>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</si>
  <si>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</si>
  <si>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</si>
  <si>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</si>
  <si>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</si>
  <si>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</si>
  <si>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</si>
  <si>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</si>
  <si>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</si>
  <si>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</si>
  <si>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</si>
  <si>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</si>
  <si>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</si>
  <si>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</si>
  <si>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</si>
  <si>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</si>
  <si>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</si>
  <si>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</si>
  <si>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</si>
  <si>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</si>
  <si>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</si>
  <si>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</si>
  <si>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</si>
  <si>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</si>
  <si>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</si>
  <si>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</si>
  <si>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</si>
  <si>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</si>
  <si>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</si>
  <si>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</si>
  <si>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</si>
  <si>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</si>
  <si>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</si>
  <si>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</si>
  <si>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</si>
  <si>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</si>
  <si>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</si>
  <si>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</si>
  <si>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</si>
  <si>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</si>
  <si>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</si>
  <si>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</si>
  <si>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</si>
  <si>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</si>
  <si>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</si>
  <si>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</si>
  <si>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</si>
  <si>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</si>
  <si>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</si>
  <si>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</si>
  <si>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</si>
  <si>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</si>
  <si>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</si>
  <si>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</si>
  <si>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</si>
  <si>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</si>
  <si>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</si>
  <si>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</si>
  <si>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</si>
  <si>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</si>
  <si>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</si>
  <si>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</si>
  <si>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</si>
  <si>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</si>
  <si>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</si>
  <si>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</si>
  <si>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</si>
  <si>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</si>
  <si>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</si>
  <si>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</si>
  <si>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</si>
  <si>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</si>
  <si>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</si>
  <si>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</si>
  <si>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</si>
  <si>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</si>
  <si>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</si>
  <si>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</si>
  <si>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</si>
  <si>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</si>
  <si>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</si>
  <si>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</si>
  <si>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</si>
  <si>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</si>
  <si>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</si>
  <si>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</si>
  <si>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</si>
  <si>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</si>
  <si>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</si>
  <si>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</si>
  <si>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</si>
  <si>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</si>
  <si>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</si>
  <si>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</si>
  <si>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</si>
  <si>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</si>
  <si>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</si>
  <si>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</si>
  <si>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</si>
  <si>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</si>
  <si>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</si>
  <si>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</si>
  <si>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</si>
  <si>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</si>
  <si>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</si>
  <si>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</si>
  <si>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</si>
  <si>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</si>
  <si>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</si>
  <si>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</si>
  <si>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</si>
  <si>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</si>
  <si>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</si>
  <si>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</si>
  <si>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</si>
  <si>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</si>
  <si>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</si>
  <si>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</si>
  <si>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</si>
  <si>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</si>
  <si>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</si>
  <si>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</si>
  <si>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</si>
  <si>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</si>
  <si>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</si>
  <si>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</si>
  <si>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</si>
  <si>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</si>
  <si>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</si>
  <si>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</si>
  <si>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</si>
  <si>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</si>
  <si>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</si>
  <si>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</si>
  <si>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</si>
  <si>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</si>
  <si>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</si>
  <si>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</si>
  <si>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</si>
  <si>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</si>
  <si>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</si>
  <si>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</si>
  <si>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</si>
  <si>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</si>
  <si>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</si>
  <si>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</si>
  <si>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</si>
  <si>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</si>
  <si>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</si>
  <si>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</si>
  <si>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</si>
  <si>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</si>
  <si>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</si>
  <si>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</si>
  <si>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</si>
  <si>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</si>
  <si>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</si>
  <si>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</si>
  <si>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</si>
  <si>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</si>
  <si>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</si>
  <si>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</si>
  <si>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</si>
  <si>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</si>
  <si>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</si>
  <si>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</si>
  <si>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</si>
  <si>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</si>
  <si>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</si>
  <si>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</si>
  <si>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</si>
  <si>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</si>
  <si>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</si>
  <si>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</si>
  <si>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</si>
  <si>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</si>
  <si>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</si>
  <si>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</si>
  <si>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</si>
  <si>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</si>
  <si>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</si>
  <si>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</si>
  <si>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</si>
  <si>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</si>
  <si>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</si>
  <si>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</si>
  <si>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</si>
  <si>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</si>
  <si>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</si>
  <si>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</si>
  <si>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</si>
  <si>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</si>
  <si>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</si>
  <si>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</si>
  <si>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</si>
  <si>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</si>
  <si>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</si>
  <si>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</si>
  <si>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</si>
  <si>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</si>
  <si>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</si>
  <si>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</si>
  <si>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</si>
  <si>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</si>
  <si>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</si>
  <si>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</si>
  <si>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</si>
  <si>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</si>
  <si>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</si>
  <si>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</si>
  <si>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</si>
  <si>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</si>
  <si>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</si>
  <si>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</si>
  <si>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</si>
  <si>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</si>
  <si>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</si>
  <si>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</si>
  <si>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</si>
  <si>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</si>
  <si>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</si>
  <si>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</si>
  <si>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</si>
  <si>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</si>
  <si>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</si>
  <si>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</si>
  <si>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</si>
  <si>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</si>
  <si>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</si>
  <si>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</si>
  <si>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</si>
  <si>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</si>
  <si>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</si>
  <si>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</si>
  <si>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</si>
  <si>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</si>
  <si>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</si>
  <si>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</si>
  <si>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</si>
  <si>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</si>
  <si>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</si>
  <si>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</si>
  <si>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</si>
  <si>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</si>
  <si>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</si>
  <si>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</si>
  <si>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</si>
  <si>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</si>
  <si>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</si>
  <si>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</si>
  <si>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</si>
  <si>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</si>
  <si>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</si>
  <si>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</si>
  <si>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</si>
  <si>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</si>
  <si>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</si>
  <si>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</si>
  <si>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</si>
  <si>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</si>
  <si>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</si>
  <si>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</si>
  <si>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</si>
  <si>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</si>
  <si>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</si>
  <si>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</si>
  <si>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</si>
  <si>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</si>
  <si>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</si>
  <si>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</si>
  <si>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</si>
  <si>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</si>
  <si>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</si>
  <si>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</si>
  <si>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</si>
  <si>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</si>
  <si>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</si>
  <si>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</si>
  <si>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</si>
  <si>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</si>
  <si>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</si>
  <si>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</si>
  <si>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</si>
  <si>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</si>
  <si>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</si>
  <si>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</si>
  <si>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</si>
  <si>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</si>
  <si>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</si>
  <si>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</si>
  <si>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</si>
  <si>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</si>
  <si>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</si>
  <si>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</si>
  <si>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</si>
  <si>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</si>
  <si>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</si>
  <si>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</si>
  <si>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</si>
  <si>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</si>
  <si>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</si>
  <si>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</si>
  <si>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</si>
  <si>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</si>
  <si>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</si>
  <si>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</si>
  <si>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</si>
  <si>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</si>
  <si>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</si>
  <si>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</si>
  <si>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</si>
  <si>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</si>
  <si>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</si>
  <si>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</si>
  <si>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</si>
  <si>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</si>
  <si>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</si>
  <si>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</si>
  <si>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</si>
  <si>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</si>
  <si>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</si>
  <si>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</si>
  <si>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</si>
  <si>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</si>
  <si>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</si>
  <si>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</si>
  <si>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</si>
  <si>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</si>
  <si>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</si>
  <si>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</si>
  <si>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</si>
  <si>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</si>
  <si>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</si>
  <si>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</si>
  <si>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</si>
  <si>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</si>
  <si>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</si>
  <si>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</si>
  <si>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</si>
  <si>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</si>
  <si>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</si>
  <si>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</si>
  <si>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</si>
  <si>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</si>
  <si>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</si>
  <si>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</si>
  <si>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</si>
  <si>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</si>
  <si>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</si>
  <si>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</si>
  <si>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</si>
  <si>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</si>
  <si>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</si>
  <si>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</si>
  <si>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</si>
  <si>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</si>
  <si>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</si>
  <si>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</si>
  <si>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</si>
  <si>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</si>
  <si>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</si>
  <si>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</si>
  <si>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</si>
  <si>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</si>
  <si>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</si>
  <si>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</si>
  <si>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</si>
  <si>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</si>
  <si>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</si>
  <si>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</si>
  <si>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</si>
  <si>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</si>
  <si>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</si>
  <si>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</si>
  <si>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</si>
  <si>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</si>
  <si>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</si>
  <si>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</si>
  <si>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</si>
  <si>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</si>
  <si>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</si>
  <si>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</si>
  <si>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</si>
  <si>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</si>
  <si>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</si>
  <si>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</si>
  <si>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</si>
  <si>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</si>
  <si>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</si>
  <si>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</si>
  <si>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</si>
  <si>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</si>
  <si>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</si>
  <si>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</si>
  <si>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</si>
  <si>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</si>
  <si>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</si>
  <si>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</si>
  <si>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</si>
  <si>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</si>
  <si>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</si>
  <si>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</si>
  <si>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</si>
  <si>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</si>
  <si>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</si>
  <si>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</si>
  <si>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</si>
  <si>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</si>
  <si>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</si>
  <si>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</si>
  <si>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</si>
  <si>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</si>
  <si>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</si>
  <si>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</si>
  <si>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</si>
  <si>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</si>
  <si>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</si>
  <si>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</si>
  <si>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</si>
  <si>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</si>
  <si>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</si>
  <si>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</si>
  <si>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</si>
  <si>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</si>
  <si>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</si>
  <si>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</si>
  <si>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</si>
  <si>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</si>
  <si>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</si>
  <si>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</si>
  <si>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</si>
  <si>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</si>
  <si>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</si>
  <si>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</si>
  <si>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</si>
  <si>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</si>
  <si>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</si>
  <si>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</si>
  <si>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</si>
  <si>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</si>
  <si>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</si>
  <si>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</si>
  <si>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</si>
  <si>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</si>
  <si>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</si>
  <si>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</si>
  <si>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</si>
  <si>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</si>
  <si>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</si>
  <si>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</si>
  <si>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</si>
  <si>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</si>
  <si>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</si>
  <si>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</si>
  <si>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</si>
  <si>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</si>
  <si>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</si>
  <si>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</si>
  <si>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</si>
  <si>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</si>
  <si>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</si>
  <si>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</si>
  <si>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</si>
  <si>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</si>
  <si>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</si>
  <si>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</si>
  <si>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</si>
  <si>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</si>
  <si>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</si>
  <si>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</si>
  <si>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</si>
  <si>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</si>
  <si>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</si>
  <si>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</si>
  <si>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</si>
  <si>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</si>
  <si>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</si>
  <si>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</si>
  <si>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</si>
  <si>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</si>
  <si>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</si>
  <si>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</si>
  <si>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</si>
  <si>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</si>
  <si>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</si>
  <si>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</si>
  <si>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</si>
  <si>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</si>
  <si>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</si>
  <si>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</si>
  <si>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</si>
  <si>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</si>
  <si>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</si>
  <si>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</si>
  <si>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</si>
  <si>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</si>
  <si>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</si>
  <si>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</si>
  <si>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</si>
  <si>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</si>
  <si>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</si>
  <si>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</si>
  <si>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</si>
  <si>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</si>
  <si>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</si>
  <si>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</si>
  <si>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</si>
  <si>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</si>
  <si>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</si>
  <si>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</si>
  <si>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</si>
  <si>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</si>
  <si>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</si>
  <si>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</si>
  <si>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</si>
  <si>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</si>
  <si>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</si>
  <si>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</si>
  <si>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</si>
  <si>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</si>
  <si>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</si>
  <si>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</si>
  <si>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</si>
  <si>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</si>
  <si>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</si>
  <si>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</si>
  <si>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</si>
  <si>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</si>
  <si>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</si>
  <si>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</si>
  <si>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</si>
  <si>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</si>
  <si>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</si>
  <si>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</si>
  <si>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</si>
  <si>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</si>
  <si>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</si>
  <si>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</si>
  <si>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</si>
  <si>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</si>
  <si>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</si>
  <si>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</si>
  <si>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</si>
  <si>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</si>
  <si>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</si>
  <si>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</si>
  <si>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</si>
  <si>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</si>
  <si>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</si>
  <si>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</si>
  <si>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</si>
  <si>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</si>
  <si>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</si>
  <si>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</si>
  <si>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</si>
  <si>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</si>
  <si>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</si>
  <si>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</si>
  <si>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</si>
  <si>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</si>
  <si>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</si>
  <si>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</si>
  <si>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</si>
  <si>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</si>
  <si>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</si>
  <si>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</si>
  <si>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</si>
  <si>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</si>
  <si>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</si>
  <si>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</si>
  <si>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</si>
  <si>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</si>
  <si>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</si>
  <si>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</si>
  <si>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</si>
  <si>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</si>
  <si>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</si>
  <si>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</si>
  <si>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</si>
  <si>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</si>
  <si>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</si>
  <si>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</si>
  <si>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</si>
  <si>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</si>
  <si>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</si>
  <si>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</si>
  <si>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</si>
  <si>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</si>
  <si>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</si>
  <si>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</si>
  <si>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</si>
  <si>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</si>
  <si>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</si>
  <si>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</si>
  <si>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</si>
  <si>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</si>
  <si>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</si>
  <si>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</si>
  <si>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</si>
  <si>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</si>
  <si>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</si>
  <si>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</si>
  <si>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</si>
  <si>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</si>
  <si>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</si>
  <si>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</si>
  <si>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</si>
  <si>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</si>
  <si>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</si>
  <si>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</si>
  <si>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</si>
  <si>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</si>
  <si>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</si>
  <si>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</si>
  <si>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</si>
  <si>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</si>
  <si>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</si>
  <si>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</si>
  <si>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</si>
  <si>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</si>
  <si>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</si>
  <si>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</si>
  <si>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</si>
  <si>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</si>
  <si>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</si>
  <si>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</si>
  <si>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</si>
  <si>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</si>
  <si>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</si>
  <si>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</si>
  <si>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</si>
  <si>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</si>
  <si>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</si>
  <si>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</si>
  <si>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</si>
  <si>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</si>
  <si>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</si>
  <si>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</si>
  <si>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</si>
  <si>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</si>
  <si>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</si>
  <si>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</si>
  <si>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</si>
  <si>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</si>
  <si>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</si>
  <si>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</si>
  <si>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</si>
  <si>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</si>
  <si>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</si>
  <si>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</si>
  <si>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</si>
  <si>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</si>
  <si>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</si>
  <si>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</si>
  <si>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</si>
  <si>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</si>
  <si>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</si>
  <si>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</si>
  <si>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</si>
  <si>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</si>
  <si>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</si>
  <si>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</si>
  <si>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</si>
  <si>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</si>
  <si>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</si>
  <si>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</si>
  <si>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</si>
  <si>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</si>
  <si>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</si>
  <si>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</si>
  <si>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</si>
  <si>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</si>
  <si>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</si>
  <si>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</si>
  <si>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</si>
  <si>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</si>
  <si>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</si>
  <si>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</si>
  <si>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</si>
  <si>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</si>
  <si>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</si>
  <si>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</si>
  <si>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</si>
  <si>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</si>
  <si>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</si>
  <si>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</si>
  <si>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</si>
  <si>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</si>
  <si>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</si>
  <si>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</si>
  <si>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</si>
  <si>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</si>
  <si>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</si>
  <si>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</si>
  <si>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</si>
  <si>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</si>
  <si>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</si>
  <si>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</si>
  <si>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</si>
  <si>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</si>
  <si>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</si>
  <si>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</si>
  <si>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</si>
  <si>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</si>
  <si>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</si>
  <si>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</si>
  <si>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</si>
  <si>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</si>
  <si>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</si>
  <si>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</si>
  <si>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</si>
  <si>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</si>
  <si>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</si>
  <si>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</si>
  <si>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</si>
  <si>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</si>
  <si>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</si>
  <si>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</si>
  <si>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</si>
  <si>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</si>
  <si>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</si>
  <si>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</si>
  <si>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</si>
  <si>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</si>
  <si>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</si>
  <si>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</si>
  <si>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</si>
  <si>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</si>
  <si>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</si>
  <si>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</si>
  <si>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</si>
  <si>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</si>
  <si>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</si>
  <si>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</si>
  <si>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</si>
  <si>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</si>
  <si>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</si>
  <si>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</si>
  <si>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</si>
  <si>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</si>
  <si>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</si>
  <si>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</si>
  <si>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</si>
  <si>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</si>
  <si>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</si>
  <si>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</si>
  <si>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</si>
  <si>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</si>
  <si>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</si>
  <si>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</si>
  <si>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</si>
  <si>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</si>
  <si>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</si>
  <si>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</si>
  <si>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</si>
  <si>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</si>
  <si>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</si>
  <si>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</si>
  <si>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</si>
  <si>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</si>
  <si>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</si>
  <si>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</si>
  <si>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</si>
  <si>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</si>
  <si>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</si>
  <si>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</si>
  <si>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</si>
  <si>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</si>
  <si>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</si>
  <si>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</si>
  <si>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</si>
  <si>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</si>
  <si>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</si>
  <si>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</si>
  <si>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</si>
  <si>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</si>
  <si>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</si>
  <si>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</si>
  <si>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</si>
  <si>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</si>
  <si>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</si>
  <si>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</si>
  <si>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</si>
  <si>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</si>
  <si>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</si>
  <si>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</si>
  <si>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</si>
  <si>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</si>
  <si>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</si>
  <si>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</si>
  <si>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</si>
  <si>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</si>
  <si>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</si>
  <si>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</si>
  <si>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</si>
  <si>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</si>
  <si>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</si>
  <si>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</si>
  <si>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</si>
  <si>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</si>
  <si>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</si>
  <si>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</si>
  <si>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</si>
  <si>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</si>
  <si>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</si>
  <si>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</si>
  <si>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</si>
  <si>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</si>
  <si>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</si>
  <si>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</si>
  <si>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</si>
  <si>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</si>
  <si>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</si>
  <si>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</si>
  <si>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</si>
  <si>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</si>
  <si>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</si>
  <si>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</si>
  <si>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</si>
  <si>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</si>
  <si>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</si>
  <si>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</si>
  <si>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</si>
  <si>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</si>
  <si>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</si>
  <si>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</si>
  <si>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</si>
  <si>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</si>
  <si>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</si>
  <si>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</si>
  <si>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</si>
  <si>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</si>
  <si>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</si>
  <si>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</si>
  <si>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</si>
  <si>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</si>
  <si>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</si>
  <si>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</si>
  <si>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</si>
  <si>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</si>
  <si>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</si>
  <si>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</si>
  <si>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</si>
  <si>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</si>
  <si>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</si>
  <si>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</si>
  <si>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</si>
  <si>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</si>
  <si>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</si>
  <si>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</si>
  <si>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</si>
  <si>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</si>
  <si>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</si>
  <si>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</si>
  <si>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</si>
  <si>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</si>
  <si>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</si>
  <si>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</si>
  <si>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</si>
  <si>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</si>
  <si>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</si>
  <si>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</si>
  <si>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</si>
  <si>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</si>
  <si>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</si>
  <si>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</si>
  <si>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</si>
  <si>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</si>
  <si>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</si>
  <si>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</si>
  <si>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</si>
  <si>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</si>
  <si>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</si>
  <si>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</si>
  <si>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</si>
  <si>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</si>
  <si>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</si>
  <si>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</si>
  <si>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</si>
  <si>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</si>
  <si>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</si>
  <si>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</si>
  <si>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</si>
  <si>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</si>
  <si>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</si>
  <si>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</si>
  <si>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</si>
  <si>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</si>
  <si>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</si>
  <si>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</si>
  <si>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</si>
  <si>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</si>
  <si>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</si>
  <si>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</si>
  <si>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</si>
  <si>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</si>
  <si>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</si>
  <si>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</si>
  <si>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</si>
  <si>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</si>
  <si>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</si>
  <si>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</si>
  <si>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</si>
  <si>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</si>
  <si>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</si>
  <si>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</si>
  <si>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</si>
  <si>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</si>
  <si>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</si>
  <si>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</si>
  <si>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</si>
  <si>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</si>
  <si>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</si>
  <si>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</si>
  <si>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</si>
  <si>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</si>
  <si>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</si>
  <si>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</si>
  <si>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</si>
  <si>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</si>
  <si>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</si>
  <si>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</si>
  <si>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</si>
  <si>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</si>
  <si>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</si>
  <si>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</si>
  <si>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</si>
  <si>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</si>
  <si>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</si>
  <si>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</si>
  <si>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</si>
  <si>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</si>
  <si>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</si>
  <si>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</si>
  <si>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</si>
  <si>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</si>
  <si>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</si>
  <si>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</si>
  <si>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</si>
  <si>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</si>
  <si>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</si>
  <si>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</si>
  <si>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</si>
  <si>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</si>
  <si>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</si>
  <si>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</si>
  <si>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</si>
  <si>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</si>
  <si>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</si>
  <si>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</si>
  <si>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</si>
  <si>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</si>
  <si>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</si>
  <si>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</si>
  <si>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</si>
  <si>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</si>
  <si>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</si>
  <si>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</si>
  <si>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</si>
  <si>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</si>
  <si>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</si>
  <si>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</si>
  <si>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</si>
  <si>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</si>
  <si>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</si>
  <si>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</si>
  <si>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</si>
  <si>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</si>
  <si>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</si>
  <si>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</si>
  <si>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</si>
  <si>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</si>
  <si>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</si>
  <si>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</si>
  <si>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</si>
  <si>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</si>
  <si>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</si>
  <si>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</si>
  <si>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</si>
  <si>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</si>
  <si>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</si>
  <si>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</si>
  <si>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</si>
  <si>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</si>
  <si>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</si>
  <si>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</si>
  <si>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</si>
  <si>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</si>
  <si>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</si>
  <si>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</si>
  <si>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</si>
  <si>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</si>
  <si>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</si>
  <si>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</si>
  <si>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</si>
  <si>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</si>
  <si>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</si>
  <si>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</si>
  <si>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</si>
  <si>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</si>
  <si>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</si>
  <si>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</si>
  <si>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</si>
  <si>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</si>
  <si>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</si>
  <si>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</si>
  <si>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</si>
  <si>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</si>
  <si>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</si>
  <si>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</si>
  <si>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</si>
  <si>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</si>
  <si>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</si>
  <si>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</si>
  <si>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</si>
  <si>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</si>
  <si>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</si>
  <si>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</si>
  <si>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</si>
  <si>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</si>
  <si>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</si>
  <si>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</si>
  <si>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</si>
  <si>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</si>
  <si>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</si>
  <si>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</si>
  <si>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</si>
  <si>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</si>
  <si>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</si>
  <si>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</si>
  <si>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</si>
  <si>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</si>
  <si>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</si>
  <si>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</si>
  <si>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</si>
  <si>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</si>
  <si>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</si>
  <si>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</si>
  <si>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</si>
  <si>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</si>
  <si>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</si>
  <si>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</si>
  <si>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</si>
  <si>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</si>
  <si>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</si>
  <si>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</si>
  <si>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</si>
  <si>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</si>
  <si>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</si>
  <si>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</si>
  <si>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</si>
  <si>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</si>
  <si>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</si>
  <si>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</si>
  <si>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</si>
  <si>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</si>
  <si>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</si>
  <si>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</si>
  <si>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</si>
  <si>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</si>
  <si>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</si>
  <si>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</si>
  <si>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</si>
  <si>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</si>
  <si>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</si>
  <si>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</si>
  <si>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</si>
  <si>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</si>
  <si>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</si>
  <si>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</si>
  <si>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</si>
  <si>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</si>
  <si>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</si>
  <si>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</si>
  <si>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</si>
  <si>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</si>
  <si>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</si>
  <si>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</si>
  <si>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</si>
  <si>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</si>
  <si>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</si>
  <si>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</si>
  <si>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</si>
  <si>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</si>
  <si>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</si>
  <si>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</si>
  <si>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</si>
  <si>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</si>
  <si>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</si>
  <si>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</si>
  <si>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</si>
  <si>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</si>
  <si>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</si>
  <si>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</si>
  <si>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</si>
  <si>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</si>
  <si>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</si>
  <si>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</si>
  <si>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</si>
  <si>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</si>
  <si>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</si>
  <si>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</si>
  <si>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</si>
  <si>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</si>
  <si>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</si>
  <si>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</si>
  <si>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</si>
  <si>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</si>
  <si>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</si>
  <si>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</si>
  <si>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</si>
  <si>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</si>
  <si>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</si>
  <si>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</si>
  <si>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</si>
  <si>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</si>
  <si>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</si>
  <si>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</si>
  <si>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</si>
  <si>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</si>
  <si>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</si>
  <si>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</si>
  <si>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</si>
  <si>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</si>
  <si>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</si>
  <si>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</si>
  <si>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</si>
  <si>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</si>
  <si>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</si>
  <si>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</si>
  <si>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</si>
  <si>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</si>
  <si>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</si>
  <si>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</si>
  <si>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</si>
  <si>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</si>
  <si>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</si>
  <si>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</si>
  <si>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</si>
  <si>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</si>
  <si>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</si>
  <si>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</si>
  <si>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</si>
  <si>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</si>
  <si>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</si>
  <si>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</si>
  <si>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</si>
  <si>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</si>
  <si>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</si>
  <si>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</si>
  <si>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</si>
  <si>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</si>
  <si>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</si>
  <si>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</si>
  <si>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</si>
  <si>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</si>
  <si>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</si>
  <si>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</si>
  <si>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</si>
  <si>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</si>
  <si>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</si>
  <si>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</si>
  <si>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</si>
  <si>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</si>
  <si>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</si>
  <si>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</si>
  <si>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</si>
  <si>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</si>
  <si>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</si>
  <si>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</si>
  <si>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</si>
  <si>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</si>
  <si>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</si>
  <si>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</si>
  <si>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</si>
  <si>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</si>
  <si>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</si>
  <si>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</si>
  <si>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</si>
  <si>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</si>
  <si>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</si>
  <si>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</si>
  <si>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</si>
  <si>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</si>
  <si>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</si>
  <si>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</si>
  <si>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</si>
  <si>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</si>
  <si>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</si>
  <si>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</si>
  <si>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</si>
  <si>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</si>
  <si>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</si>
  <si>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</si>
  <si>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</si>
  <si>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</si>
  <si>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</si>
  <si>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</si>
  <si>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</si>
  <si>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</si>
  <si>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</si>
  <si>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</si>
  <si>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</si>
  <si>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</si>
  <si>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</si>
  <si>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</si>
  <si>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</si>
  <si>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</si>
  <si>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</si>
  <si>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</si>
  <si>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</si>
  <si>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</si>
  <si>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</si>
  <si>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</si>
  <si>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</si>
  <si>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</si>
  <si>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</si>
  <si>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</si>
  <si>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</si>
  <si>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</si>
  <si>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</si>
  <si>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</si>
  <si>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</si>
  <si>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</si>
  <si>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</si>
  <si>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</si>
  <si>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</si>
  <si>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</si>
  <si>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</si>
  <si>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</si>
  <si>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</si>
  <si>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</si>
  <si>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</si>
  <si>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</si>
  <si>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</si>
  <si>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</si>
  <si>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</si>
  <si>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</si>
  <si>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</si>
  <si>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</si>
  <si>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</si>
  <si>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</si>
  <si>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</si>
  <si>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</si>
  <si>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</si>
  <si>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</si>
  <si>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</si>
  <si>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</si>
  <si>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</si>
  <si>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</si>
  <si>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</si>
  <si>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</si>
  <si>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</si>
  <si>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</si>
  <si>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</si>
  <si>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</si>
  <si>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</si>
  <si>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</si>
  <si>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</si>
  <si>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</si>
  <si>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</si>
  <si>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</si>
  <si>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</si>
  <si>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</si>
  <si>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</si>
  <si>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</si>
  <si>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</si>
  <si>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</si>
  <si>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</si>
  <si>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</si>
  <si>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</si>
  <si>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</si>
  <si>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</si>
  <si>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</si>
  <si>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</si>
  <si>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</si>
  <si>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</si>
  <si>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</si>
  <si>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</si>
  <si>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</si>
  <si>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</si>
  <si>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</si>
  <si>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</si>
  <si>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</si>
  <si>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</si>
  <si>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</si>
  <si>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</si>
  <si>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</si>
  <si>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</si>
  <si>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</si>
  <si>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</si>
  <si>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</si>
  <si>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</si>
  <si>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</si>
  <si>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</si>
  <si>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</si>
  <si>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</si>
  <si>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</si>
  <si>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</si>
  <si>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</si>
  <si>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</si>
  <si>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</si>
  <si>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</si>
  <si>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</si>
  <si>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</si>
  <si>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</si>
  <si>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</si>
  <si>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</si>
  <si>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</si>
  <si>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</si>
  <si>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</si>
  <si>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</si>
  <si>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</si>
  <si>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</si>
  <si>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</si>
  <si>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</si>
  <si>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</si>
  <si>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</si>
  <si>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</si>
  <si>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</si>
  <si>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</si>
  <si>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</si>
  <si>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</si>
  <si>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</si>
  <si>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</si>
  <si>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</si>
  <si>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</si>
  <si>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</si>
  <si>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</si>
  <si>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</si>
  <si>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</si>
  <si>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</si>
  <si>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</si>
  <si>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</si>
  <si>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</si>
  <si>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</si>
  <si>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</si>
  <si>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</si>
  <si>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</si>
  <si>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</si>
  <si>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</si>
  <si>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</si>
  <si>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</si>
  <si>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</si>
  <si>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</si>
  <si>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</si>
  <si>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</si>
  <si>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</si>
  <si>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</si>
  <si>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</si>
  <si>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</si>
  <si>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</si>
  <si>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</si>
  <si>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</si>
  <si>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</si>
  <si>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</si>
  <si>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</si>
  <si>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</si>
  <si>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</si>
  <si>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</si>
  <si>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</si>
  <si>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</si>
  <si>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</si>
  <si>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</si>
  <si>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</si>
  <si>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</si>
  <si>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</si>
  <si>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</si>
  <si>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</si>
  <si>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</si>
  <si>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</si>
  <si>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</si>
  <si>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</si>
  <si>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</si>
  <si>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</si>
  <si>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</si>
  <si>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</si>
  <si>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</si>
  <si>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</si>
  <si>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</si>
  <si>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</si>
  <si>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</si>
  <si>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</si>
  <si>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</si>
  <si>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</si>
  <si>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</si>
  <si>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</si>
  <si>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</si>
  <si>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</si>
  <si>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</si>
  <si>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</si>
  <si>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</si>
  <si>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</si>
  <si>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</si>
  <si>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</si>
  <si>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</si>
  <si>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</si>
  <si>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</si>
  <si>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</si>
  <si>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</si>
  <si>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</si>
  <si>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</si>
  <si>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</si>
  <si>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</si>
  <si>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</si>
  <si>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</si>
  <si>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</si>
  <si>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</si>
  <si>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</si>
  <si>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</si>
  <si>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</si>
  <si>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</si>
  <si>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</si>
  <si>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</si>
  <si>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</si>
  <si>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</si>
  <si>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</si>
  <si>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</si>
  <si>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</si>
  <si>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</si>
  <si>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</si>
  <si>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</si>
  <si>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</si>
  <si>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</si>
  <si>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</si>
  <si>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</si>
  <si>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</si>
  <si>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</si>
  <si>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</si>
  <si>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</si>
  <si>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</si>
  <si>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</si>
  <si>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</si>
  <si>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</si>
  <si>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</si>
  <si>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</si>
  <si>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</si>
  <si>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</si>
  <si>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</si>
  <si>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</si>
  <si>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</si>
  <si>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</si>
  <si>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</si>
  <si>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</si>
  <si>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</si>
  <si>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</si>
  <si>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</si>
  <si>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</si>
  <si>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</si>
  <si>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</si>
  <si>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</si>
  <si>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</si>
  <si>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</si>
  <si>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</si>
  <si>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</si>
  <si>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</si>
  <si>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</si>
  <si>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</si>
  <si>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</si>
  <si>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</si>
  <si>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</si>
  <si>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</si>
  <si>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</si>
  <si>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</si>
  <si>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</si>
  <si>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</si>
  <si>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</si>
  <si>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</si>
  <si>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</si>
  <si>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</si>
  <si>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</si>
  <si>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</si>
  <si>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</si>
  <si>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</si>
  <si>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</si>
  <si>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</si>
  <si>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</si>
  <si>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</si>
  <si>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</si>
  <si>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</si>
  <si>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</si>
  <si>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</si>
  <si>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</si>
  <si>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</si>
  <si>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</si>
  <si>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</si>
  <si>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</si>
  <si>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</si>
  <si>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</si>
  <si>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</si>
  <si>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</si>
  <si>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</si>
  <si>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</si>
  <si>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</si>
  <si>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</si>
  <si>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</si>
  <si>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</si>
  <si>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</si>
  <si>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</si>
  <si>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</si>
  <si>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</si>
  <si>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</si>
  <si>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</si>
  <si>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</si>
  <si>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</si>
  <si>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</si>
  <si>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</si>
  <si>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</si>
  <si>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</si>
  <si>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</si>
  <si>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</si>
  <si>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</si>
  <si>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</si>
  <si>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</si>
  <si>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</si>
  <si>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</si>
  <si>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</si>
  <si>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</si>
  <si>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</si>
  <si>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</si>
  <si>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</si>
  <si>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</si>
  <si>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</si>
  <si>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</si>
  <si>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</si>
  <si>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</si>
  <si>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</si>
  <si>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</si>
  <si>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</si>
  <si>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</si>
  <si>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</si>
  <si>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</si>
  <si>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</si>
  <si>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</si>
  <si>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</si>
  <si>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</si>
  <si>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</si>
  <si>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</si>
  <si>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</si>
  <si>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</si>
  <si>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</si>
  <si>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</si>
  <si>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</si>
  <si>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</si>
  <si>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</si>
  <si>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</si>
  <si>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</si>
  <si>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</si>
  <si>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</si>
  <si>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</si>
  <si>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</si>
  <si>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</si>
  <si>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</si>
  <si>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</si>
  <si>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</si>
  <si>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</si>
  <si>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</si>
  <si>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</si>
  <si>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</si>
  <si>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</si>
  <si>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</si>
  <si>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</si>
  <si>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</si>
  <si>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</si>
  <si>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</si>
  <si>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</si>
  <si>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</si>
  <si>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</si>
  <si>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</si>
  <si>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</si>
  <si>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</si>
  <si>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</si>
  <si>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</si>
  <si>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</si>
  <si>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</si>
  <si>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</si>
  <si>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</si>
  <si>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</si>
  <si>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</si>
  <si>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</si>
  <si>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</si>
  <si>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</si>
  <si>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</si>
  <si>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</si>
  <si>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</si>
  <si>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</si>
  <si>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</si>
  <si>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</si>
  <si>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</si>
  <si>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</si>
  <si>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</si>
  <si>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</si>
  <si>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</si>
  <si>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</si>
  <si>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</si>
  <si>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</si>
  <si>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</si>
  <si>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</si>
  <si>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</si>
  <si>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</si>
  <si>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</si>
  <si>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</si>
  <si>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</si>
  <si>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</si>
  <si>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</si>
  <si>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</si>
  <si>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</si>
  <si>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</si>
  <si>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</si>
  <si>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</si>
  <si>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</si>
  <si>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</si>
  <si>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</si>
  <si>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</si>
  <si>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</si>
  <si>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</si>
  <si>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</si>
  <si>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</si>
  <si>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</si>
  <si>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</si>
  <si>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</si>
  <si>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</si>
  <si>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</si>
  <si>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</si>
  <si>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</si>
  <si>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</si>
  <si>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</si>
  <si>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</si>
  <si>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</si>
  <si>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</si>
  <si>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</si>
  <si>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</si>
  <si>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</si>
  <si>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</si>
  <si>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</si>
  <si>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</si>
  <si>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</si>
  <si>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</si>
  <si>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</si>
  <si>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</si>
  <si>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</si>
  <si>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</si>
  <si>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</si>
  <si>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</si>
  <si>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</si>
  <si>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</si>
  <si>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</si>
  <si>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</si>
  <si>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</si>
  <si>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</si>
  <si>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</si>
  <si>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</si>
  <si>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</si>
  <si>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</si>
  <si>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</si>
  <si>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</si>
  <si>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</si>
  <si>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</si>
  <si>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</si>
  <si>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</si>
  <si>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</si>
  <si>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</si>
  <si>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</si>
  <si>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</si>
  <si>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</si>
  <si>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</si>
  <si>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</si>
  <si>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</si>
  <si>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</si>
  <si>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</si>
  <si>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</si>
  <si>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</si>
  <si>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</si>
  <si>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</si>
  <si>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</si>
  <si>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</si>
  <si>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</si>
  <si>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</si>
  <si>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</si>
  <si>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</si>
  <si>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</si>
  <si>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</si>
  <si>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</si>
  <si>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</si>
  <si>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</si>
  <si>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</si>
  <si>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</si>
  <si>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</si>
  <si>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</si>
  <si>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</si>
  <si>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</si>
  <si>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</si>
  <si>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</si>
  <si>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</si>
  <si>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</si>
  <si>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</si>
  <si>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</si>
  <si>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</si>
  <si>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</si>
  <si>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</si>
  <si>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</si>
  <si>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</si>
  <si>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</si>
  <si>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</si>
  <si>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</si>
  <si>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</si>
  <si>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</si>
  <si>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</si>
  <si>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</si>
  <si>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</si>
  <si>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</si>
  <si>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</si>
  <si>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</si>
  <si>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</si>
  <si>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</si>
  <si>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</si>
  <si>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</si>
  <si>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</si>
  <si>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</si>
  <si>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</si>
  <si>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</si>
  <si>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</si>
  <si>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</si>
  <si>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</si>
  <si>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</si>
  <si>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</si>
  <si>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</si>
  <si>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</si>
  <si>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</si>
  <si>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</si>
  <si>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</si>
  <si>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</si>
  <si>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</si>
  <si>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</si>
  <si>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</si>
  <si>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</si>
  <si>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</si>
  <si>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</si>
  <si>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</si>
  <si>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</si>
  <si>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</si>
  <si>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</si>
  <si>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</si>
  <si>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</si>
  <si>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</si>
  <si>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</si>
  <si>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</si>
  <si>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</si>
  <si>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</si>
  <si>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</si>
  <si>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</si>
  <si>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</si>
  <si>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</si>
  <si>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</si>
  <si>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</si>
  <si>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</si>
  <si>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</si>
  <si>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</si>
  <si>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</si>
  <si>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</si>
  <si>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</si>
  <si>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</si>
  <si>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</si>
  <si>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</si>
  <si>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</si>
  <si>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</si>
  <si>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</si>
  <si>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</si>
  <si>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</si>
  <si>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</si>
  <si>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</si>
  <si>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</si>
  <si>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</si>
  <si>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</si>
  <si>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</si>
  <si>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</si>
  <si>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</si>
  <si>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</si>
  <si>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</si>
  <si>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</si>
  <si>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</si>
  <si>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</si>
  <si>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</si>
  <si>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</si>
  <si>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</si>
  <si>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</si>
  <si>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</si>
  <si>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</si>
  <si>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</si>
  <si>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</si>
  <si>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</si>
  <si>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</si>
  <si>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</si>
  <si>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</si>
  <si>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</si>
  <si>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</si>
  <si>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</si>
  <si>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</si>
  <si>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</si>
  <si>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</si>
  <si>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</si>
  <si>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</si>
  <si>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</si>
  <si>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</si>
  <si>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</si>
  <si>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</si>
  <si>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</si>
  <si>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</si>
  <si>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</si>
  <si>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</si>
  <si>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</si>
  <si>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</si>
  <si>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</si>
  <si>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</si>
  <si>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</si>
  <si>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</si>
  <si>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</si>
  <si>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</si>
  <si>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</si>
  <si>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</si>
  <si>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</si>
  <si>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</si>
  <si>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</si>
  <si>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</si>
  <si>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</si>
  <si>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</si>
  <si>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</si>
  <si>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</si>
  <si>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</si>
  <si>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</si>
  <si>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</si>
  <si>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</si>
  <si>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</si>
  <si>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</si>
  <si>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</si>
  <si>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</si>
  <si>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</si>
  <si>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</si>
  <si>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</si>
  <si>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</si>
  <si>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</si>
  <si>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</si>
  <si>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</si>
  <si>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</si>
  <si>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</si>
  <si>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</si>
  <si>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</si>
  <si>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</si>
  <si>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</si>
  <si>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</si>
  <si>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</si>
  <si>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</si>
  <si>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</si>
  <si>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</si>
  <si>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</si>
  <si>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</si>
  <si>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</si>
  <si>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</si>
  <si>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</si>
  <si>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</si>
  <si>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</si>
  <si>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</si>
  <si>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</si>
  <si>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</si>
  <si>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</si>
  <si>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</si>
  <si>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</si>
  <si>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</si>
  <si>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</si>
  <si>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</si>
  <si>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</si>
  <si>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</si>
  <si>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</si>
  <si>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</si>
  <si>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</si>
  <si>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</si>
  <si>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</si>
  <si>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</si>
  <si>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</si>
  <si>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</si>
  <si>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</si>
  <si>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</si>
  <si>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</si>
  <si>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</si>
  <si>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</si>
  <si>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</si>
  <si>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</si>
  <si>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</si>
  <si>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</si>
  <si>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</si>
  <si>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</si>
  <si>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</si>
  <si>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</si>
  <si>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</si>
  <si>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</si>
  <si>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</si>
  <si>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</si>
  <si>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</si>
  <si>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</si>
  <si>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</si>
  <si>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</si>
  <si>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</si>
  <si>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</si>
  <si>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</si>
  <si>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</si>
  <si>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</si>
  <si>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</si>
  <si>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</si>
  <si>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</si>
  <si>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</si>
  <si>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</si>
  <si>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</si>
  <si>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</si>
  <si>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</si>
  <si>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</si>
  <si>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</si>
  <si>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</si>
  <si>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</si>
  <si>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</si>
  <si>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</si>
  <si>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</si>
  <si>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</si>
  <si>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</si>
  <si>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</si>
  <si>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</si>
  <si>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</si>
  <si>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</si>
  <si>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</si>
  <si>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</si>
  <si>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</si>
  <si>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</si>
  <si>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</si>
  <si>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</si>
  <si>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</si>
  <si>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</si>
  <si>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</si>
  <si>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</si>
  <si>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</si>
  <si>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</si>
  <si>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</si>
  <si>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</si>
  <si>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</si>
  <si>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</si>
  <si>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</si>
  <si>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</si>
  <si>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</si>
  <si>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</si>
  <si>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</si>
  <si>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</si>
  <si>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</si>
  <si>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</si>
  <si>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</si>
  <si>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</si>
  <si>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</si>
  <si>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</si>
  <si>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</si>
  <si>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</si>
  <si>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</si>
  <si>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</si>
  <si>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</si>
  <si>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</si>
  <si>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</si>
  <si>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</si>
  <si>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</si>
  <si>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</si>
  <si>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</si>
  <si>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</si>
  <si>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</si>
  <si>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</si>
  <si>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</si>
  <si>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</si>
  <si>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</si>
  <si>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</si>
  <si>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</si>
  <si>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</si>
  <si>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</si>
  <si>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</si>
  <si>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</si>
  <si>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</si>
  <si>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</si>
  <si>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</si>
  <si>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</si>
  <si>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</si>
  <si>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</si>
  <si>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</si>
  <si>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</si>
  <si>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</si>
  <si>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</si>
  <si>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</si>
  <si>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</si>
  <si>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</si>
  <si>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</si>
  <si>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</si>
  <si>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</si>
  <si>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</si>
  <si>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</si>
  <si>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</si>
  <si>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</si>
  <si>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</si>
  <si>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</si>
  <si>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</si>
  <si>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</si>
  <si>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</si>
  <si>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</si>
  <si>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</si>
  <si>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</si>
  <si>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</si>
  <si>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</si>
  <si>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</si>
  <si>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</si>
  <si>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</si>
  <si>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</si>
  <si>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</si>
  <si>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</si>
  <si>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</si>
  <si>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</si>
  <si>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</si>
  <si>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</si>
  <si>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</si>
  <si>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</si>
  <si>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</si>
  <si>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</si>
  <si>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</si>
  <si>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</si>
  <si>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</si>
  <si>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</si>
  <si>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</si>
  <si>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</si>
  <si>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</si>
  <si>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</si>
  <si>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</si>
  <si>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</si>
  <si>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</si>
  <si>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</si>
  <si>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</si>
  <si>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</si>
  <si>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</si>
  <si>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</si>
  <si>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</si>
  <si>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</si>
  <si>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</si>
  <si>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</si>
  <si>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</si>
  <si>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</si>
  <si>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</si>
  <si>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</si>
  <si>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</si>
  <si>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</si>
  <si>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</si>
  <si>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</si>
  <si>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</si>
  <si>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</si>
  <si>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</si>
  <si>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</si>
  <si>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</si>
  <si>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</si>
  <si>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</si>
  <si>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</si>
  <si>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</si>
  <si>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</si>
  <si>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</si>
  <si>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</si>
  <si>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</si>
  <si>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</si>
  <si>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</si>
  <si>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</si>
  <si>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</si>
  <si>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</si>
  <si>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</si>
  <si>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</si>
  <si>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</si>
  <si>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</si>
  <si>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</si>
  <si>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</si>
  <si>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</si>
  <si>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</si>
  <si>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</si>
  <si>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</si>
  <si>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</si>
  <si>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</si>
  <si>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</si>
  <si>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</si>
  <si>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</si>
  <si>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</si>
  <si>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</si>
  <si>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</si>
  <si>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</si>
  <si>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</si>
  <si>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</si>
  <si>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</si>
  <si>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</si>
  <si>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</si>
  <si>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</si>
  <si>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</si>
  <si>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</si>
  <si>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</si>
  <si>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</si>
  <si>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</si>
  <si>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</si>
  <si>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</si>
  <si>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</si>
  <si>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</si>
  <si>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</si>
  <si>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</si>
  <si>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</si>
  <si>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</si>
  <si>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</si>
  <si>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</si>
  <si>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</si>
  <si>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</si>
  <si>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</si>
  <si>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</si>
  <si>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</si>
  <si>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</si>
  <si>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</si>
  <si>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</si>
  <si>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</si>
  <si>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</si>
  <si>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</si>
  <si>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</si>
  <si>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</si>
  <si>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</si>
  <si>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</si>
  <si>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</si>
  <si>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</si>
  <si>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</si>
  <si>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</si>
  <si>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</si>
  <si>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</si>
  <si>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</si>
  <si>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</si>
  <si>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</si>
  <si>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</si>
  <si>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</si>
  <si>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</si>
  <si>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</si>
  <si>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</si>
  <si>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</si>
  <si>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</si>
  <si>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</si>
  <si>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</si>
  <si>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</si>
  <si>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</si>
  <si>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</si>
  <si>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</si>
  <si>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</si>
  <si>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</si>
  <si>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</si>
  <si>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</si>
  <si>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</si>
  <si>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</si>
  <si>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</si>
  <si>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</si>
  <si>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</si>
  <si>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</si>
  <si>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</si>
  <si>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</si>
  <si>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</si>
  <si>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</si>
  <si>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</si>
  <si>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</si>
  <si>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</si>
  <si>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</si>
  <si>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</si>
  <si>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</si>
  <si>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</si>
  <si>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</si>
  <si>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</si>
  <si>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</si>
  <si>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</si>
  <si>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</si>
  <si>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</si>
  <si>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</si>
  <si>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</si>
  <si>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</si>
  <si>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</si>
  <si>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</si>
  <si>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</si>
  <si>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</si>
  <si>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</si>
  <si>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</si>
  <si>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</si>
  <si>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</si>
  <si>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</si>
  <si>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</si>
  <si>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</si>
  <si>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</si>
  <si>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</si>
  <si>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</si>
  <si>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</si>
  <si>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</si>
  <si>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</si>
  <si>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</si>
  <si>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</si>
  <si>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</si>
  <si>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</si>
  <si>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</si>
  <si>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</si>
  <si>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</si>
  <si>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</si>
  <si>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</si>
  <si>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</si>
  <si>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</si>
  <si>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</si>
  <si>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</si>
  <si>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</si>
  <si>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</si>
  <si>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</si>
  <si>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</si>
  <si>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</si>
  <si>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</si>
  <si>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</si>
  <si>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</si>
  <si>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</si>
  <si>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</si>
  <si>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</si>
  <si>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</si>
  <si>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</si>
  <si>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</si>
  <si>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</si>
  <si>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</si>
  <si>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</si>
  <si>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</si>
  <si>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</si>
  <si>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</si>
  <si>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</si>
  <si>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</si>
  <si>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</si>
  <si>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</si>
  <si>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</si>
  <si>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</si>
  <si>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</si>
  <si>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</si>
  <si>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</si>
  <si>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</si>
  <si>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</si>
  <si>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</si>
  <si>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</si>
  <si>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</si>
  <si>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</si>
  <si>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</si>
  <si>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</si>
  <si>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</si>
  <si>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</si>
  <si>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</si>
  <si>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</si>
  <si>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</si>
  <si>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</si>
  <si>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</si>
  <si>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</si>
  <si>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</si>
  <si>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</si>
  <si>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</si>
  <si>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</si>
  <si>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</si>
  <si>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</si>
  <si>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</si>
  <si>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</si>
  <si>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</si>
  <si>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</si>
  <si>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</si>
  <si>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</si>
  <si>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</si>
  <si>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</si>
  <si>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</si>
  <si>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</si>
  <si>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</si>
  <si>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</si>
  <si>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</si>
  <si>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</si>
  <si>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</si>
  <si>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</si>
  <si>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</si>
  <si>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</si>
  <si>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</si>
  <si>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</si>
  <si>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</si>
  <si>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</si>
  <si>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</si>
  <si>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</si>
  <si>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</si>
  <si>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</si>
  <si>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</si>
  <si>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</si>
  <si>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</si>
  <si>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</si>
  <si>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</si>
  <si>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</si>
  <si>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</si>
  <si>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</si>
  <si>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</si>
  <si>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</si>
  <si>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</si>
  <si>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</si>
  <si>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</si>
  <si>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</si>
  <si>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</si>
  <si>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</si>
  <si>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</si>
  <si>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</si>
  <si>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</si>
  <si>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</si>
  <si>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</si>
  <si>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</si>
  <si>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</si>
  <si>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</si>
  <si>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</si>
  <si>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</si>
  <si>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</si>
  <si>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</si>
  <si>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</si>
  <si>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</si>
  <si>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</si>
  <si>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</si>
  <si>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</si>
  <si>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</si>
  <si>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</si>
  <si>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</si>
  <si>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</si>
  <si>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</si>
  <si>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</si>
  <si>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</si>
  <si>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</si>
  <si>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</si>
  <si>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</si>
  <si>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</si>
  <si>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</si>
  <si>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</si>
  <si>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</si>
  <si>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</si>
  <si>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</si>
  <si>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</si>
  <si>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</si>
  <si>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</si>
  <si>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</si>
  <si>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</si>
  <si>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</si>
  <si>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</si>
  <si>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</si>
  <si>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</si>
  <si>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</si>
  <si>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</si>
  <si>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</si>
  <si>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</si>
  <si>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</si>
  <si>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</si>
  <si>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</si>
  <si>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</si>
  <si>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</si>
  <si>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</si>
  <si>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</si>
  <si>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</si>
  <si>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</si>
  <si>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</si>
  <si>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</si>
  <si>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</si>
  <si>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</si>
  <si>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</si>
  <si>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</si>
  <si>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</si>
  <si>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</si>
  <si>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</si>
  <si>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</si>
  <si>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</si>
  <si>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</si>
  <si>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</si>
  <si>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</si>
  <si>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</si>
  <si>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</si>
  <si>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</si>
  <si>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</si>
  <si>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</si>
  <si>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</si>
  <si>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</si>
  <si>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</si>
  <si>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</si>
  <si>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</si>
  <si>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</si>
  <si>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</si>
  <si>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</si>
  <si>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</si>
  <si>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</si>
  <si>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</si>
  <si>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</si>
  <si>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</si>
  <si>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</si>
  <si>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</si>
  <si>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</si>
  <si>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</si>
  <si>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</si>
  <si>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</si>
  <si>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</si>
  <si>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</si>
  <si>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</si>
  <si>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</si>
  <si>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</si>
  <si>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</si>
  <si>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</si>
  <si>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</si>
  <si>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</si>
  <si>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</si>
  <si>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</si>
  <si>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</si>
  <si>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</si>
  <si>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</si>
  <si>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</si>
  <si>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</si>
  <si>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</si>
  <si>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</si>
  <si>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</si>
  <si>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</si>
  <si>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</si>
  <si>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</si>
  <si>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</si>
  <si>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</si>
  <si>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</si>
  <si>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</si>
  <si>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</si>
  <si>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</si>
  <si>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</si>
  <si>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</si>
  <si>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</si>
  <si>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</si>
  <si>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</si>
  <si>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</si>
  <si>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</si>
  <si>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</si>
  <si>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</si>
  <si>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</si>
  <si>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</si>
  <si>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</si>
  <si>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</si>
  <si>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</si>
  <si>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</si>
  <si>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</si>
  <si>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</si>
  <si>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</si>
  <si>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</si>
  <si>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</si>
  <si>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</si>
  <si>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</si>
  <si>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</si>
  <si>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</si>
  <si>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</si>
  <si>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</si>
  <si>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</si>
  <si>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</si>
  <si>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</si>
  <si>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</si>
  <si>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</si>
  <si>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</si>
  <si>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</si>
  <si>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</si>
  <si>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</si>
  <si>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</si>
  <si>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</si>
  <si>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</si>
  <si>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</si>
  <si>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</si>
  <si>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</si>
  <si>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</si>
  <si>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</si>
  <si>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</si>
  <si>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</si>
  <si>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</si>
  <si>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</si>
  <si>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</si>
  <si>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</si>
  <si>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</si>
  <si>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</si>
  <si>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</si>
  <si>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</si>
  <si>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</si>
  <si>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</si>
  <si>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</si>
  <si>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</si>
  <si>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</si>
  <si>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</si>
  <si>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</si>
  <si>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</si>
  <si>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</si>
  <si>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</si>
  <si>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</si>
  <si>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</si>
  <si>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</si>
  <si>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</si>
  <si>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</si>
  <si>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</si>
  <si>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</si>
  <si>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</si>
  <si>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</si>
  <si>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</si>
  <si>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</si>
  <si>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</si>
  <si>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</si>
  <si>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</si>
  <si>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</si>
  <si>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</si>
  <si>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</si>
  <si>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</si>
  <si>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</si>
  <si>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</si>
  <si>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</si>
  <si>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</si>
  <si>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</si>
  <si>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</si>
  <si>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</si>
  <si>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</si>
  <si>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</si>
  <si>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</si>
  <si>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</si>
  <si>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</si>
  <si>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</si>
  <si>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</si>
  <si>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</si>
  <si>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</si>
  <si>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</si>
  <si>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</si>
  <si>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</si>
  <si>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</si>
  <si>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</si>
  <si>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</si>
  <si>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</si>
  <si>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</si>
  <si>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</si>
  <si>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</si>
  <si>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</si>
  <si>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</si>
  <si>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</si>
  <si>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</si>
  <si>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</si>
  <si>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</si>
  <si>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</si>
  <si>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</si>
  <si>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</si>
  <si>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</si>
  <si>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</si>
  <si>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</si>
  <si>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</si>
  <si>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</si>
  <si>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</si>
  <si>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</si>
  <si>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</si>
  <si>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</si>
  <si>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</si>
  <si>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</si>
  <si>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</si>
  <si>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</si>
  <si>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</si>
  <si>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</si>
  <si>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</si>
  <si>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</si>
  <si>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</si>
  <si>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</si>
  <si>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</si>
  <si>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</si>
  <si>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</si>
  <si>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</si>
  <si>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</si>
  <si>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</si>
  <si>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</si>
  <si>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</si>
  <si>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</si>
  <si>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</si>
  <si>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</si>
  <si>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</si>
  <si>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</si>
  <si>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</si>
  <si>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</si>
  <si>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</si>
  <si>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</si>
  <si>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</si>
  <si>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</si>
  <si>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</si>
  <si>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</si>
  <si>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</si>
  <si>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</si>
  <si>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</si>
  <si>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</si>
  <si>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</si>
  <si>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</si>
  <si>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</si>
  <si>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</si>
  <si>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</si>
  <si>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</si>
  <si>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</si>
  <si>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</si>
  <si>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</si>
  <si>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</si>
  <si>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</si>
  <si>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</si>
  <si>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</si>
  <si>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</si>
  <si>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</si>
  <si>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</si>
  <si>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</si>
  <si>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</si>
  <si>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</si>
  <si>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</si>
  <si>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</si>
  <si>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</si>
  <si>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</si>
  <si>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</si>
  <si>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</si>
  <si>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</si>
  <si>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</si>
  <si>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</si>
  <si>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</si>
  <si>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</si>
  <si>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</si>
  <si>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</si>
  <si>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</si>
  <si>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</si>
  <si>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</si>
  <si>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</si>
  <si>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</si>
  <si>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</si>
  <si>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</si>
  <si>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</si>
  <si>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</si>
  <si>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</si>
  <si>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</si>
  <si>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</si>
  <si>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</si>
  <si>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</si>
  <si>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</si>
  <si>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</si>
  <si>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</si>
  <si>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</si>
  <si>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</si>
  <si>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</si>
  <si>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</si>
  <si>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</si>
  <si>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</si>
  <si>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</si>
  <si>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</si>
  <si>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</si>
  <si>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</si>
  <si>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</si>
  <si>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</si>
  <si>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</si>
  <si>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</si>
  <si>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</si>
  <si>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</si>
  <si>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</si>
  <si>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</si>
  <si>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</si>
  <si>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</si>
  <si>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</si>
  <si>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</si>
  <si>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</si>
  <si>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</si>
  <si>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</si>
  <si>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</si>
  <si>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</si>
  <si>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</si>
  <si>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</si>
  <si>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</si>
  <si>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</si>
  <si>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</si>
  <si>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</si>
  <si>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</si>
  <si>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</si>
  <si>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</si>
  <si>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</si>
  <si>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</si>
  <si>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</si>
  <si>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</si>
  <si>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</si>
  <si>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</si>
  <si>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</si>
  <si>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</si>
  <si>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</si>
  <si>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</si>
  <si>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</si>
  <si>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</si>
  <si>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</si>
  <si>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</si>
  <si>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</si>
  <si>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</si>
  <si>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</si>
  <si>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</si>
  <si>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</si>
  <si>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</si>
  <si>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</si>
  <si>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</si>
  <si>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</si>
  <si>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</si>
  <si>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</si>
  <si>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</si>
  <si>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</si>
  <si>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</si>
  <si>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</si>
  <si>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</si>
  <si>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</si>
  <si>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</si>
  <si>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</si>
  <si>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</si>
  <si>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</si>
  <si>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</si>
  <si>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</si>
  <si>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</si>
  <si>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</si>
  <si>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</si>
  <si>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</si>
  <si>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</si>
  <si>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</si>
  <si>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</si>
  <si>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</si>
  <si>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</si>
  <si>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</si>
  <si>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</si>
  <si>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</si>
  <si>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</si>
  <si>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</si>
  <si>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</si>
  <si>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</si>
  <si>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</si>
  <si>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</si>
  <si>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</si>
  <si>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</si>
  <si>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</si>
  <si>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</si>
  <si>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</si>
  <si>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</si>
  <si>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</si>
  <si>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</si>
  <si>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</si>
  <si>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</si>
  <si>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</si>
  <si>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</si>
  <si>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</si>
  <si>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</si>
  <si>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</si>
  <si>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</si>
  <si>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</si>
  <si>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</si>
  <si>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</si>
  <si>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</si>
  <si>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</si>
  <si>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</si>
  <si>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</si>
  <si>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</si>
  <si>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</si>
  <si>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</si>
  <si>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</si>
  <si>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</si>
  <si>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</si>
  <si>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</si>
  <si>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</si>
  <si>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</si>
  <si>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</si>
  <si>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</si>
  <si>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</si>
  <si>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</si>
  <si>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</si>
  <si>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</si>
  <si>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</si>
  <si>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</si>
  <si>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</si>
  <si>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</si>
  <si>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</si>
  <si>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</si>
  <si>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</si>
  <si>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</si>
  <si>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</si>
  <si>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</si>
  <si>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</si>
  <si>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</si>
  <si>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</si>
  <si>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</si>
  <si>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</si>
  <si>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</si>
  <si>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</si>
  <si>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</si>
  <si>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</si>
  <si>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</si>
  <si>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</si>
  <si>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</si>
  <si>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</si>
  <si>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</si>
  <si>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</si>
  <si>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</si>
  <si>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</si>
  <si>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</si>
  <si>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</si>
  <si>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</si>
  <si>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</si>
  <si>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</si>
  <si>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</si>
  <si>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</si>
  <si>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</si>
  <si>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</si>
  <si>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</si>
  <si>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</si>
  <si>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</si>
  <si>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</si>
  <si>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</si>
  <si>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</si>
  <si>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</si>
  <si>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</si>
  <si>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</si>
  <si>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</si>
  <si>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</si>
  <si>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</si>
  <si>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</si>
  <si>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</si>
  <si>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</si>
  <si>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</si>
  <si>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</si>
  <si>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</si>
  <si>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</si>
  <si>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</si>
  <si>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</si>
  <si>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</si>
  <si>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</si>
  <si>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</si>
  <si>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</si>
  <si>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</si>
  <si>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</si>
  <si>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</si>
  <si>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</si>
  <si>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</si>
  <si>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</si>
  <si>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</si>
  <si>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</si>
  <si>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</si>
  <si>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</si>
  <si>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</si>
  <si>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</si>
  <si>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</si>
  <si>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</si>
  <si>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</si>
  <si>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</si>
  <si>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</si>
  <si>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</si>
  <si>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</si>
  <si>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</si>
  <si>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</si>
  <si>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</si>
  <si>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</si>
  <si>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</si>
  <si>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</si>
  <si>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</si>
  <si>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</si>
  <si>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</si>
  <si>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</si>
  <si>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</si>
  <si>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</si>
  <si>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</si>
  <si>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</si>
  <si>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</si>
  <si>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</si>
  <si>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</si>
  <si>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</si>
  <si>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</si>
  <si>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</si>
  <si>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</si>
  <si>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</si>
  <si>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</si>
  <si>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</si>
  <si>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</si>
  <si>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</si>
  <si>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</si>
  <si>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</si>
  <si>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</si>
  <si>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</si>
  <si>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</si>
  <si>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</si>
  <si>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</si>
  <si>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</si>
  <si>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</si>
  <si>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</si>
  <si>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</si>
  <si>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</si>
  <si>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</si>
  <si>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</si>
  <si>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</si>
  <si>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</si>
  <si>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</si>
  <si>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</si>
  <si>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</si>
  <si>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</si>
  <si>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</si>
  <si>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</si>
  <si>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</si>
  <si>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</si>
  <si>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</si>
  <si>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</si>
  <si>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</si>
  <si>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</si>
  <si>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</si>
  <si>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</si>
  <si>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</si>
  <si>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</si>
  <si>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</si>
  <si>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</si>
  <si>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</si>
  <si>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</si>
  <si>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</si>
  <si>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</si>
  <si>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</si>
  <si>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</si>
  <si>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</si>
  <si>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</si>
  <si>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</si>
  <si>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</si>
  <si>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</si>
  <si>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</si>
  <si>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</si>
  <si>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</si>
  <si>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</si>
  <si>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</si>
  <si>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</si>
  <si>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</si>
  <si>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</si>
  <si>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</si>
  <si>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</si>
  <si>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</si>
  <si>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</si>
  <si>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</si>
  <si>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</si>
  <si>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</si>
  <si>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</si>
  <si>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</si>
  <si>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</si>
  <si>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</si>
  <si>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</si>
  <si>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</si>
  <si>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</si>
  <si>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</si>
  <si>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</si>
  <si>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</si>
  <si>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</si>
  <si>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</si>
  <si>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</si>
  <si>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</si>
  <si>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</si>
  <si>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</si>
  <si>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</si>
  <si>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</si>
  <si>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</si>
  <si>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</si>
  <si>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</si>
  <si>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</si>
  <si>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</si>
  <si>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</si>
  <si>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</si>
  <si>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</si>
  <si>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</si>
  <si>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</si>
  <si>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</si>
  <si>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</si>
  <si>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</si>
  <si>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</si>
  <si>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</si>
  <si>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</si>
  <si>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</si>
  <si>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</si>
  <si>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</si>
  <si>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</si>
  <si>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</si>
  <si>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</si>
  <si>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</si>
  <si>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</si>
  <si>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</si>
  <si>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</si>
  <si>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</si>
  <si>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</si>
  <si>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</si>
  <si>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</si>
  <si>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</si>
  <si>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</si>
  <si>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</si>
  <si>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</si>
  <si>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</si>
  <si>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</si>
  <si>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</si>
  <si>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</si>
  <si>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</si>
  <si>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</si>
  <si>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</si>
  <si>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</si>
  <si>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</si>
  <si>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</si>
  <si>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</si>
  <si>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</si>
  <si>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</si>
  <si>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</si>
  <si>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</si>
  <si>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</si>
  <si>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</si>
  <si>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</si>
  <si>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</si>
  <si>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</si>
  <si>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</si>
  <si>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</si>
  <si>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</si>
  <si>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</si>
  <si>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</si>
  <si>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</si>
  <si>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</si>
  <si>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</si>
  <si>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</si>
  <si>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</si>
  <si>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</si>
  <si>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</si>
  <si>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</si>
  <si>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</si>
  <si>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</si>
  <si>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</si>
  <si>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</si>
  <si>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</si>
  <si>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</si>
  <si>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</si>
  <si>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</si>
  <si>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</si>
  <si>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</si>
  <si>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</si>
  <si>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</si>
  <si>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</si>
  <si>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</si>
  <si>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</si>
  <si>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</si>
  <si>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</si>
  <si>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</si>
  <si>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</si>
  <si>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</si>
  <si>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</si>
  <si>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</si>
  <si>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</si>
  <si>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</si>
  <si>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</si>
  <si>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</si>
  <si>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</si>
  <si>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</si>
  <si>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</si>
  <si>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</si>
  <si>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</si>
  <si>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</si>
  <si>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</si>
  <si>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</si>
  <si>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</si>
  <si>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</si>
  <si>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</si>
  <si>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</si>
  <si>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</si>
  <si>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</si>
  <si>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</si>
  <si>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</si>
  <si>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</si>
  <si>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</si>
  <si>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</si>
  <si>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</si>
  <si>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</si>
  <si>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</si>
  <si>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</si>
  <si>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</si>
  <si>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</si>
  <si>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</si>
  <si>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</si>
  <si>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</si>
  <si>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</si>
  <si>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</si>
  <si>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</si>
  <si>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</si>
  <si>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</si>
  <si>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</si>
  <si>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</si>
  <si>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</si>
  <si>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</si>
  <si>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</si>
  <si>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</si>
  <si>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</si>
  <si>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</si>
  <si>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</si>
  <si>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</si>
  <si>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</si>
  <si>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</si>
  <si>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</si>
  <si>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</si>
  <si>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</si>
  <si>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</si>
  <si>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</si>
  <si>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</si>
  <si>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</si>
  <si>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</si>
  <si>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</si>
  <si>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</si>
  <si>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</si>
  <si>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</si>
  <si>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</si>
  <si>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</si>
  <si>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</si>
  <si>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</si>
  <si>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</si>
  <si>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</si>
  <si>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</si>
  <si>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</si>
  <si>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</si>
  <si>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</si>
  <si>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</si>
  <si>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</si>
  <si>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</si>
  <si>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</si>
  <si>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</si>
  <si>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</si>
  <si>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</si>
  <si>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</si>
  <si>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</si>
  <si>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</si>
  <si>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</si>
  <si>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</si>
  <si>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</si>
  <si>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</si>
  <si>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</si>
  <si>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</si>
  <si>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</si>
  <si>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</si>
  <si>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</si>
  <si>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</si>
  <si>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</si>
  <si>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</si>
  <si>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</si>
  <si>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</si>
  <si>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</si>
  <si>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</si>
  <si>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</si>
  <si>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</si>
  <si>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</si>
  <si>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</si>
  <si>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</si>
  <si>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</si>
  <si>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</si>
  <si>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</si>
  <si>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</si>
  <si>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</si>
  <si>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</si>
  <si>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</si>
  <si>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</si>
  <si>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</si>
  <si>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</si>
  <si>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</si>
  <si>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</si>
  <si>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</si>
  <si>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</si>
  <si>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</si>
  <si>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</si>
  <si>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</si>
  <si>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</si>
  <si>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</si>
  <si>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</si>
  <si>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</si>
  <si>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</si>
  <si>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</si>
  <si>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</si>
  <si>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</si>
  <si>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</si>
  <si>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</si>
  <si>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</si>
  <si>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</si>
  <si>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</si>
  <si>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</si>
  <si>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</si>
  <si>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</si>
  <si>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</si>
  <si>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</si>
  <si>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</si>
  <si>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</si>
  <si>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</si>
  <si>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</si>
  <si>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</si>
  <si>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</si>
  <si>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</si>
  <si>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</si>
  <si>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</si>
  <si>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</si>
  <si>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</si>
  <si>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</si>
  <si>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</si>
  <si>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</si>
  <si>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</si>
  <si>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</si>
  <si>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</si>
  <si>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</si>
  <si>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</si>
  <si>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</si>
  <si>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</si>
  <si>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</si>
  <si>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</si>
  <si>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</si>
  <si>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</si>
  <si>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</si>
  <si>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</si>
  <si>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</si>
  <si>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</si>
  <si>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</si>
  <si>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</si>
  <si>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</si>
  <si>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</si>
  <si>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</si>
  <si>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</si>
  <si>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</si>
  <si>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</si>
  <si>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</si>
  <si>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</si>
  <si>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</si>
  <si>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</si>
  <si>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</si>
  <si>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</si>
  <si>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</si>
  <si>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</si>
  <si>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</si>
  <si>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</si>
  <si>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</si>
  <si>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</si>
  <si>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</si>
  <si>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</si>
  <si>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</si>
  <si>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</si>
  <si>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</si>
  <si>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</si>
  <si>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</si>
  <si>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</si>
  <si>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</si>
  <si>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</si>
  <si>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</si>
  <si>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</si>
  <si>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</si>
  <si>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</si>
  <si>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</si>
  <si>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</si>
  <si>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</si>
  <si>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</si>
  <si>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</si>
  <si>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</si>
  <si>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</si>
  <si>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</si>
  <si>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</si>
  <si>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</si>
  <si>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</si>
  <si>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</si>
  <si>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</si>
  <si>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</si>
  <si>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</si>
  <si>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</si>
  <si>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</si>
  <si>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</si>
  <si>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</si>
  <si>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</si>
  <si>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</si>
  <si>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</si>
  <si>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</si>
  <si>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</si>
  <si>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</si>
  <si>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</si>
  <si>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</si>
  <si>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</si>
  <si>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</si>
  <si>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</si>
  <si>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</si>
  <si>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</si>
  <si>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</si>
  <si>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</si>
  <si>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</si>
  <si>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</si>
  <si>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</si>
  <si>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</si>
  <si>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</si>
  <si>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</si>
  <si>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</si>
  <si>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</si>
  <si>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</si>
  <si>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</si>
  <si>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</si>
  <si>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</si>
  <si>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</si>
  <si>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</si>
  <si>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</si>
  <si>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</si>
  <si>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</si>
  <si>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</si>
  <si>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</si>
  <si>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</si>
  <si>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</si>
  <si>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</si>
  <si>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</si>
  <si>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</si>
  <si>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</si>
  <si>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</si>
  <si>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</si>
  <si>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</si>
  <si>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</si>
  <si>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</si>
  <si>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</si>
  <si>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</si>
  <si>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</si>
  <si>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</si>
  <si>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</si>
  <si>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</si>
  <si>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</si>
  <si>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</si>
  <si>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</si>
  <si>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</si>
  <si>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</si>
  <si>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</si>
  <si>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</si>
  <si>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</si>
  <si>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</si>
  <si>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</si>
  <si>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</si>
  <si>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</si>
  <si>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</si>
  <si>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</si>
  <si>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</si>
  <si>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</si>
  <si>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</si>
  <si>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</si>
  <si>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</si>
  <si>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</si>
  <si>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</si>
  <si>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</si>
  <si>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</si>
  <si>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</si>
  <si>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</si>
  <si>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</si>
  <si>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</si>
  <si>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</si>
  <si>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</si>
  <si>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</si>
  <si>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</si>
  <si>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</si>
  <si>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</si>
  <si>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</si>
  <si>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</si>
  <si>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</si>
  <si>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</si>
  <si>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</si>
  <si>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</si>
  <si>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</si>
  <si>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</si>
  <si>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</si>
  <si>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</si>
  <si>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</si>
  <si>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</si>
  <si>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</si>
  <si>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</si>
  <si>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</si>
  <si>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</si>
  <si>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</si>
  <si>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</si>
  <si>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</si>
  <si>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</si>
  <si>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</si>
  <si>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</si>
  <si>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</si>
  <si>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</si>
  <si>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</si>
  <si>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</si>
  <si>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</si>
  <si>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</si>
  <si>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</si>
  <si>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</si>
  <si>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</si>
  <si>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</si>
  <si>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</si>
  <si>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</si>
  <si>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</si>
  <si>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</si>
  <si>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</si>
  <si>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</si>
  <si>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</si>
  <si>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</si>
  <si>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</si>
  <si>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</si>
  <si>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</si>
  <si>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</si>
  <si>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</si>
  <si>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</si>
  <si>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</si>
  <si>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</si>
  <si>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</si>
  <si>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</si>
  <si>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</si>
  <si>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</si>
  <si>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</si>
  <si>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</si>
  <si>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</si>
  <si>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</si>
  <si>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</si>
  <si>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</si>
  <si>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</si>
  <si>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</si>
  <si>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</si>
  <si>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</si>
  <si>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</si>
  <si>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</si>
  <si>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</si>
  <si>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</si>
  <si>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</si>
  <si>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</si>
  <si>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</si>
  <si>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</si>
  <si>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</si>
  <si>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</si>
  <si>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</si>
  <si>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</si>
  <si>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</si>
  <si>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</si>
  <si>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</si>
  <si>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</si>
  <si>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</si>
  <si>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</si>
  <si>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</si>
  <si>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</si>
  <si>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</si>
  <si>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</si>
  <si>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</si>
  <si>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</si>
  <si>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</si>
  <si>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</si>
  <si>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</si>
  <si>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</si>
  <si>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</si>
  <si>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</si>
  <si>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</si>
  <si>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</si>
  <si>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</si>
  <si>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</si>
  <si>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</si>
  <si>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</si>
  <si>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</si>
  <si>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</si>
  <si>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</si>
  <si>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</si>
  <si>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</si>
  <si>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</si>
  <si>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</si>
  <si>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</si>
  <si>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</si>
  <si>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</si>
  <si>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</si>
  <si>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</si>
  <si>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</si>
  <si>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</si>
  <si>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</si>
  <si>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</si>
  <si>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</si>
  <si>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</si>
  <si>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</si>
  <si>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</si>
  <si>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</si>
  <si>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</si>
  <si>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</si>
  <si>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</si>
  <si>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</si>
  <si>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</si>
  <si>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</si>
  <si>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</si>
  <si>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</si>
  <si>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</si>
  <si>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</si>
  <si>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</si>
  <si>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</si>
  <si>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</si>
  <si>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</si>
  <si>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</si>
  <si>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</si>
  <si>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</si>
  <si>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</si>
  <si>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</si>
  <si>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</si>
  <si>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</si>
  <si>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</si>
  <si>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</si>
  <si>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</si>
  <si>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</si>
  <si>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</si>
  <si>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</si>
  <si>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</si>
  <si>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</si>
  <si>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</si>
  <si>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</si>
  <si>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</si>
  <si>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</si>
  <si>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</si>
  <si>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</si>
  <si>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</si>
  <si>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</si>
  <si>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</si>
  <si>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</si>
  <si>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</si>
  <si>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</si>
  <si>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</si>
  <si>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</si>
  <si>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</si>
  <si>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</si>
  <si>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</si>
  <si>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</si>
  <si>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</si>
  <si>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</si>
  <si>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</si>
  <si>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</si>
  <si>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</si>
  <si>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</si>
  <si>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</si>
  <si>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</si>
  <si>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</si>
  <si>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</si>
  <si>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</si>
  <si>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</si>
  <si>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</si>
  <si>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</si>
  <si>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</si>
  <si>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</si>
  <si>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</si>
  <si>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</si>
  <si>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</si>
  <si>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</si>
  <si>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</si>
  <si>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</si>
  <si>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</si>
  <si>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</si>
  <si>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</si>
  <si>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</si>
  <si>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</si>
  <si>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</si>
  <si>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</si>
  <si>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</si>
  <si>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</si>
  <si>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</si>
  <si>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</si>
  <si>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</si>
  <si>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</si>
  <si>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</si>
  <si>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</si>
  <si>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</si>
  <si>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</si>
  <si>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</si>
  <si>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</si>
  <si>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</si>
  <si>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</si>
  <si>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</si>
  <si>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</si>
  <si>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</si>
  <si>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</si>
  <si>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</si>
  <si>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</si>
  <si>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</si>
  <si>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</si>
  <si>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</si>
  <si>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</si>
  <si>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</si>
  <si>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</si>
  <si>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</si>
  <si>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</si>
  <si>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</si>
  <si>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</si>
  <si>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</si>
  <si>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</si>
  <si>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</si>
  <si>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</si>
  <si>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</si>
  <si>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</si>
  <si>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</si>
  <si>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</si>
  <si>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</si>
  <si>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</si>
  <si>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</si>
  <si>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</si>
  <si>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</si>
  <si>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</si>
  <si>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</si>
  <si>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</si>
  <si>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</si>
  <si>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</si>
  <si>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</si>
  <si>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</si>
  <si>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</si>
  <si>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</si>
  <si>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</si>
  <si>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</si>
  <si>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</si>
  <si>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</si>
  <si>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</si>
  <si>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</si>
  <si>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</si>
  <si>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</si>
  <si>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</si>
  <si>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</si>
  <si>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</si>
  <si>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</si>
  <si>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</si>
  <si>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</si>
  <si>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</si>
  <si>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</si>
  <si>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</si>
  <si>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</si>
  <si>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</si>
  <si>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</si>
  <si>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</si>
  <si>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</si>
  <si>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</si>
  <si>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</si>
  <si>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</si>
  <si>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</si>
  <si>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</si>
  <si>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</si>
  <si>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</si>
  <si>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</si>
  <si>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</si>
  <si>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</si>
  <si>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</si>
  <si>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</si>
  <si>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</si>
  <si>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</si>
  <si>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</si>
  <si>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</si>
  <si>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</si>
  <si>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</si>
  <si>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</si>
  <si>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</si>
  <si>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</si>
  <si>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</si>
  <si>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</si>
  <si>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</si>
  <si>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</si>
  <si>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</si>
  <si>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</si>
  <si>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</si>
  <si>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</si>
  <si>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</si>
  <si>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</si>
  <si>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</si>
  <si>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</si>
  <si>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</si>
  <si>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</si>
  <si>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</si>
  <si>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</si>
  <si>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</si>
  <si>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</si>
  <si>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</si>
  <si>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</si>
  <si>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</si>
  <si>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</si>
  <si>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</si>
  <si>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</si>
  <si>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</si>
  <si>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</si>
  <si>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</si>
  <si>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</si>
  <si>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</si>
  <si>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</si>
  <si>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</si>
  <si>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</si>
  <si>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</si>
  <si>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</si>
  <si>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</si>
  <si>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</si>
  <si>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</si>
  <si>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</si>
  <si>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</si>
  <si>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</si>
  <si>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</si>
  <si>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</si>
  <si>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</si>
  <si>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</si>
  <si>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</si>
  <si>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</si>
  <si>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</si>
  <si>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</si>
  <si>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</si>
  <si>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</si>
  <si>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</si>
  <si>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</si>
  <si>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</si>
  <si>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</si>
  <si>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</si>
  <si>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</si>
  <si>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</si>
  <si>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</si>
  <si>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</si>
  <si>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</si>
  <si>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</si>
  <si>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</si>
  <si>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</si>
  <si>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</si>
  <si>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</si>
  <si>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</si>
  <si>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</si>
  <si>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</si>
  <si>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</si>
  <si>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</si>
  <si>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</si>
  <si>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</si>
  <si>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</si>
  <si>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</si>
  <si>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</si>
  <si>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</si>
  <si>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</si>
  <si>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</si>
  <si>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</si>
  <si>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</si>
  <si>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</si>
  <si>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</si>
  <si>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</si>
  <si>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</si>
  <si>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</si>
  <si>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</si>
  <si>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</si>
  <si>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</si>
  <si>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</si>
  <si>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</si>
  <si>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</si>
  <si>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</si>
  <si>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</si>
  <si>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</si>
  <si>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</si>
  <si>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</si>
  <si>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</si>
  <si>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</si>
  <si>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</si>
  <si>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</si>
  <si>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</si>
  <si>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</si>
  <si>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</si>
  <si>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</si>
  <si>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</si>
  <si>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</si>
  <si>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</si>
  <si>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</si>
  <si>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</si>
  <si>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</si>
  <si>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</si>
  <si>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</si>
  <si>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</si>
  <si>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</si>
  <si>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</si>
  <si>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</si>
  <si>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</si>
  <si>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</si>
  <si>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</si>
  <si>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</si>
  <si>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</si>
  <si>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</si>
  <si>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</si>
  <si>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</si>
  <si>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</si>
  <si>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</si>
  <si>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</si>
  <si>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</si>
  <si>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</si>
  <si>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</si>
  <si>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</si>
  <si>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</si>
  <si>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</si>
  <si>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</si>
  <si>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</si>
  <si>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</si>
  <si>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</si>
  <si>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</si>
  <si>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</si>
  <si>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</si>
  <si>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</si>
  <si>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</si>
  <si>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</si>
  <si>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</si>
  <si>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</si>
  <si>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</si>
  <si>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</si>
  <si>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</si>
  <si>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</si>
  <si>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</si>
  <si>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</si>
  <si>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</si>
  <si>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</si>
  <si>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</si>
  <si>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</si>
  <si>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</si>
  <si>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</si>
  <si>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</si>
  <si>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</si>
  <si>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</si>
  <si>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</si>
  <si>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</si>
  <si>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</si>
  <si>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</si>
  <si>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</si>
  <si>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</si>
  <si>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</si>
  <si>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</si>
  <si>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</si>
  <si>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</si>
  <si>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</si>
  <si>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</si>
  <si>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</si>
  <si>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</si>
  <si>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</si>
  <si>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</si>
  <si>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</si>
  <si>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</si>
  <si>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</si>
  <si>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</si>
  <si>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</si>
  <si>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</si>
  <si>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</si>
  <si>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</si>
  <si>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</si>
  <si>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</si>
  <si>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</si>
  <si>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</si>
  <si>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</si>
  <si>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</si>
  <si>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</si>
  <si>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</si>
  <si>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</si>
  <si>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</si>
  <si>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</si>
  <si>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</si>
  <si>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</si>
  <si>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</si>
  <si>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</si>
  <si>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</si>
  <si>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</si>
  <si>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</si>
  <si>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</si>
  <si>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</si>
  <si>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</si>
  <si>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</si>
  <si>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</si>
  <si>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</si>
  <si>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</si>
  <si>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</si>
  <si>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</si>
  <si>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</si>
  <si>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</si>
  <si>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</si>
  <si>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</si>
  <si>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</si>
  <si>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</si>
  <si>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</si>
  <si>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</si>
  <si>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</si>
  <si>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</si>
  <si>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</si>
  <si>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</si>
  <si>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</si>
  <si>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</si>
  <si>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</si>
  <si>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</si>
  <si>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</si>
  <si>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</si>
  <si>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</si>
  <si>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</si>
  <si>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</si>
  <si>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</si>
  <si>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</si>
  <si>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</si>
  <si>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</si>
  <si>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</si>
  <si>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</si>
  <si>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</si>
  <si>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</si>
  <si>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</si>
  <si>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</si>
  <si>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</si>
  <si>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</si>
  <si>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</si>
  <si>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</si>
  <si>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</si>
  <si>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</si>
  <si>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</si>
  <si>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</si>
  <si>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</si>
  <si>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</si>
  <si>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</si>
  <si>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</si>
  <si>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</si>
  <si>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</si>
  <si>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</si>
  <si>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</si>
  <si>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</si>
  <si>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</si>
  <si>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</si>
  <si>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</si>
  <si>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</si>
  <si>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</si>
  <si>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</si>
  <si>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</si>
  <si>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</si>
  <si>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</si>
  <si>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</si>
  <si>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</si>
  <si>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</si>
  <si>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</si>
  <si>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</si>
  <si>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</si>
  <si>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</si>
  <si>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</si>
  <si>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</si>
  <si>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</si>
  <si>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</si>
  <si>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</si>
  <si>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</si>
  <si>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</si>
  <si>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</si>
  <si>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</si>
  <si>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</si>
  <si>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</si>
  <si>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</si>
  <si>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</si>
  <si>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</si>
  <si>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</si>
  <si>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</si>
  <si>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</si>
  <si>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</si>
  <si>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</si>
  <si>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</si>
  <si>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</si>
  <si>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</si>
  <si>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</si>
  <si>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</si>
  <si>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</si>
  <si>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</si>
  <si>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</si>
  <si>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</si>
  <si>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</si>
  <si>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</si>
  <si>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</si>
  <si>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</si>
  <si>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</si>
  <si>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</si>
  <si>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</si>
  <si>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</si>
  <si>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</si>
  <si>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</si>
  <si>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</si>
  <si>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</si>
  <si>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</si>
  <si>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</si>
  <si>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</si>
  <si>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</si>
  <si>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</si>
  <si>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</si>
  <si>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</si>
  <si>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</si>
  <si>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</si>
  <si>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</si>
  <si>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</si>
  <si>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</si>
  <si>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</si>
  <si>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</si>
  <si>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</si>
  <si>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</si>
  <si>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</si>
  <si>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</si>
  <si>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</si>
  <si>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</si>
  <si>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</si>
  <si>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</si>
  <si>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</si>
  <si>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</si>
  <si>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</si>
  <si>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</si>
  <si>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</si>
  <si>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</si>
  <si>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</si>
  <si>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</si>
  <si>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</si>
  <si>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</si>
  <si>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</si>
  <si>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</si>
  <si>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</si>
  <si>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</si>
  <si>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</si>
  <si>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</si>
  <si>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</si>
  <si>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</si>
  <si>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</si>
  <si>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</si>
  <si>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</si>
  <si>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</si>
  <si>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</si>
  <si>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</si>
  <si>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</si>
  <si>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</si>
  <si>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</si>
  <si>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</si>
  <si>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</si>
  <si>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</si>
  <si>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</si>
  <si>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</si>
  <si>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</si>
  <si>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</si>
  <si>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</si>
  <si>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</si>
  <si>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</si>
  <si>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</si>
  <si>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</si>
  <si>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</si>
  <si>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</si>
  <si>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</si>
  <si>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</si>
  <si>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</si>
  <si>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</si>
  <si>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</si>
  <si>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</si>
  <si>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</si>
  <si>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</si>
  <si>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</si>
  <si>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</si>
  <si>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</si>
  <si>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</si>
  <si>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</si>
  <si>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</si>
  <si>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</si>
  <si>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</si>
  <si>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</si>
  <si>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</si>
  <si>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</si>
  <si>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</si>
  <si>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</si>
  <si>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</si>
  <si>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</si>
  <si>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</si>
  <si>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</si>
  <si>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</si>
  <si>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</si>
  <si>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</si>
  <si>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</si>
  <si>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</si>
  <si>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</si>
  <si>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</si>
  <si>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</si>
  <si>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</si>
  <si>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</si>
  <si>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</si>
  <si>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</si>
  <si>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</si>
  <si>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</si>
  <si>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</si>
  <si>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</si>
  <si>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</si>
  <si>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</si>
  <si>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</si>
  <si>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</si>
  <si>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</si>
  <si>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</si>
  <si>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</si>
  <si>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</si>
  <si>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</si>
  <si>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</si>
  <si>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</si>
  <si>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</si>
  <si>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</si>
  <si>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</si>
  <si>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</si>
  <si>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</si>
  <si>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</si>
  <si>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</si>
  <si>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</si>
  <si>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</si>
  <si>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</si>
  <si>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</si>
  <si>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</si>
  <si>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</si>
  <si>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</si>
  <si>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</si>
  <si>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</si>
  <si>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</si>
  <si>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</si>
  <si>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</si>
  <si>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</si>
  <si>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</si>
  <si>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</si>
  <si>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</si>
  <si>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</si>
  <si>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</si>
  <si>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</si>
  <si>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</si>
  <si>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</si>
  <si>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</si>
  <si>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</si>
  <si>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</si>
  <si>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</si>
  <si>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</si>
  <si>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</si>
  <si>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</si>
  <si>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</si>
  <si>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</si>
  <si>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</si>
  <si>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</si>
  <si>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</si>
  <si>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</si>
  <si>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</si>
  <si>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</si>
  <si>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</si>
  <si>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</si>
  <si>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</si>
  <si>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</si>
  <si>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</si>
  <si>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</si>
  <si>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</si>
  <si>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</si>
  <si>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</si>
  <si>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</si>
  <si>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</si>
  <si>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</si>
  <si>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</si>
  <si>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</si>
  <si>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</si>
  <si>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</si>
  <si>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</si>
  <si>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</si>
  <si>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</si>
  <si>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</si>
  <si>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</si>
  <si>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</si>
  <si>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</si>
  <si>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</si>
  <si>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</si>
  <si>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</si>
  <si>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</si>
  <si>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</si>
  <si>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</si>
  <si>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</si>
  <si>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</si>
  <si>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</si>
  <si>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</si>
  <si>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</si>
  <si>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</si>
  <si>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</si>
  <si>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</si>
  <si>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</si>
  <si>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</si>
  <si>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</si>
  <si>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</si>
  <si>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</si>
  <si>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</si>
  <si>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</si>
  <si>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</si>
  <si>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</si>
  <si>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</si>
  <si>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</si>
  <si>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</si>
  <si>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</si>
  <si>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</si>
  <si>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</si>
  <si>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</si>
  <si>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</si>
  <si>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</si>
  <si>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</si>
  <si>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</si>
  <si>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</si>
  <si>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</si>
  <si>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</si>
  <si>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</si>
  <si>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</si>
  <si>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</si>
  <si>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</si>
  <si>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</si>
  <si>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</si>
  <si>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</si>
  <si>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</si>
  <si>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</si>
  <si>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</si>
  <si>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</si>
  <si>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</si>
  <si>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</si>
  <si>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</si>
  <si>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</si>
  <si>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</si>
  <si>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</si>
  <si>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</si>
  <si>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</si>
  <si>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</si>
  <si>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</si>
  <si>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</si>
  <si>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</si>
  <si>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</si>
  <si>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</si>
  <si>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</si>
  <si>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</si>
  <si>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</si>
  <si>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</si>
  <si>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</si>
  <si>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</si>
  <si>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</si>
  <si>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</si>
  <si>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</si>
  <si>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</si>
  <si>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</si>
  <si>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</si>
  <si>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</si>
  <si>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</si>
  <si>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</si>
  <si>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</si>
  <si>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</si>
  <si>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</si>
  <si>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</si>
  <si>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</si>
  <si>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</si>
  <si>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</si>
  <si>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</si>
  <si>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</si>
  <si>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</si>
  <si>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</si>
  <si>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</si>
  <si>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</si>
  <si>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</si>
  <si>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</si>
  <si>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</si>
  <si>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</si>
  <si>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</si>
  <si>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</si>
  <si>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</si>
  <si>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</si>
  <si>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</si>
  <si>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</si>
  <si>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</si>
  <si>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</si>
  <si>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</si>
  <si>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</si>
  <si>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</si>
  <si>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</si>
  <si>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</si>
  <si>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</si>
  <si>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</si>
  <si>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</si>
  <si>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</si>
  <si>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</si>
  <si>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</si>
  <si>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</si>
  <si>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</si>
  <si>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</si>
  <si>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</si>
  <si>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</si>
  <si>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</si>
  <si>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</si>
  <si>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</si>
  <si>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</si>
  <si>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</si>
  <si>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</si>
  <si>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</si>
  <si>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</si>
  <si>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</si>
  <si>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</si>
  <si>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</si>
  <si>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</si>
  <si>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</si>
  <si>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</si>
  <si>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</si>
  <si>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</si>
  <si>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</si>
  <si>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</si>
  <si>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</si>
  <si>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</si>
  <si>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</si>
  <si>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</si>
  <si>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</si>
  <si>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</si>
  <si>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</si>
  <si>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</si>
  <si>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</si>
  <si>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</si>
  <si>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</si>
  <si>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</si>
  <si>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</si>
  <si>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</si>
  <si>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</si>
  <si>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</si>
  <si>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</si>
  <si>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</si>
  <si>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</si>
  <si>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</si>
  <si>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</si>
  <si>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</si>
  <si>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</si>
  <si>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</si>
  <si>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</si>
  <si>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</si>
  <si>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</si>
  <si>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</si>
  <si>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</si>
  <si>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</si>
  <si>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</si>
  <si>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</si>
  <si>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</si>
  <si>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</si>
  <si>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</si>
  <si>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</si>
  <si>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</si>
  <si>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</si>
  <si>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</si>
  <si>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</si>
  <si>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</si>
  <si>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</si>
  <si>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</si>
  <si>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</si>
  <si>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</si>
  <si>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</si>
  <si>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</si>
  <si>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</si>
  <si>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</si>
  <si>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</si>
  <si>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</si>
  <si>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</si>
  <si>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</si>
  <si>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</si>
  <si>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</si>
  <si>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</si>
  <si>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</si>
  <si>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</si>
  <si>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</si>
  <si>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</si>
  <si>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</si>
  <si>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</si>
  <si>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</si>
  <si>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</si>
  <si>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</si>
  <si>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</si>
  <si>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</si>
  <si>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</si>
  <si>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</si>
  <si>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</si>
  <si>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</si>
  <si>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</si>
  <si>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</si>
  <si>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</si>
  <si>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</si>
  <si>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</si>
  <si>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</si>
  <si>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</si>
  <si>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</si>
  <si>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</si>
  <si>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</si>
  <si>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</si>
  <si>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</si>
  <si>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</si>
  <si>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</si>
  <si>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</si>
  <si>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</si>
  <si>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</si>
  <si>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</si>
  <si>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</si>
  <si>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</si>
  <si>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</si>
  <si>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</si>
  <si>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</si>
  <si>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</si>
  <si>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</si>
  <si>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</si>
  <si>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</si>
  <si>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</si>
  <si>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</si>
  <si>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</si>
  <si>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</si>
  <si>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</si>
  <si>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</si>
  <si>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</si>
  <si>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</si>
  <si>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</si>
  <si>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</si>
  <si>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</si>
  <si>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</si>
  <si>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</si>
  <si>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</si>
  <si>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</si>
  <si>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</si>
  <si>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</si>
  <si>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</si>
  <si>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</si>
  <si>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</si>
  <si>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</si>
  <si>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</si>
  <si>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</si>
  <si>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</si>
  <si>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</si>
  <si>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</si>
  <si>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</si>
  <si>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</si>
  <si>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</si>
  <si>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</si>
  <si>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</si>
  <si>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</si>
  <si>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</si>
  <si>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</si>
  <si>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</si>
  <si>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</si>
  <si>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</si>
  <si>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</si>
  <si>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</si>
  <si>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</si>
  <si>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</si>
  <si>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</si>
  <si>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</si>
  <si>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</si>
  <si>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</si>
  <si>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</si>
  <si>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</si>
  <si>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</si>
  <si>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</si>
  <si>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</si>
  <si>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</si>
  <si>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</si>
  <si>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</si>
  <si>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</si>
  <si>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</si>
  <si>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</si>
  <si>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</si>
  <si>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</si>
  <si>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</si>
  <si>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</si>
  <si>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</si>
  <si>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</si>
  <si>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</si>
  <si>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</si>
  <si>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</si>
  <si>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</si>
  <si>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</si>
  <si>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</si>
  <si>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</si>
  <si>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</si>
  <si>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</si>
  <si>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</si>
  <si>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</si>
  <si>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</si>
  <si>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</si>
  <si>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</si>
  <si>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</si>
  <si>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</si>
  <si>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</si>
  <si>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</si>
  <si>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</si>
  <si>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</si>
  <si>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</si>
  <si>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</si>
  <si>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</si>
  <si>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</si>
  <si>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</si>
  <si>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</si>
  <si>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</si>
  <si>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</si>
  <si>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</si>
  <si>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</si>
  <si>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</si>
  <si>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</si>
  <si>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</si>
  <si>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</si>
  <si>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</si>
  <si>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</si>
  <si>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</si>
  <si>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</si>
  <si>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</si>
  <si>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</si>
  <si>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</si>
  <si>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</si>
  <si>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</si>
  <si>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</si>
  <si>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</si>
  <si>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</si>
  <si>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</si>
  <si>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</si>
  <si>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</si>
  <si>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</si>
  <si>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</si>
  <si>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</si>
  <si>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</si>
  <si>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</si>
  <si>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</si>
  <si>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</si>
  <si>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</si>
  <si>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</si>
  <si>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</si>
  <si>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</si>
  <si>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</si>
  <si>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</si>
  <si>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</si>
  <si>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</si>
  <si>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</si>
  <si>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</si>
  <si>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</si>
  <si>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</si>
  <si>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</si>
  <si>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</si>
  <si>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</si>
  <si>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</si>
  <si>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</si>
  <si>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</si>
  <si>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</si>
  <si>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</si>
  <si>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</si>
  <si>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</si>
  <si>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</si>
  <si>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</si>
  <si>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</si>
  <si>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</si>
  <si>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</si>
  <si>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</si>
  <si>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</si>
  <si>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</si>
  <si>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</si>
  <si>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</si>
  <si>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</si>
  <si>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</si>
  <si>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</si>
  <si>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</si>
  <si>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</si>
  <si>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</si>
  <si>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</si>
  <si>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</si>
  <si>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</si>
  <si>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</si>
  <si>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</si>
  <si>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</si>
  <si>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</si>
  <si>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</si>
  <si>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</si>
  <si>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</si>
  <si>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</si>
  <si>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</si>
  <si>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</si>
  <si>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</si>
  <si>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</si>
  <si>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</si>
  <si>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</si>
  <si>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</si>
  <si>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</si>
  <si>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</si>
  <si>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</si>
  <si>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</si>
  <si>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</si>
  <si>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</si>
  <si>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</si>
  <si>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</si>
  <si>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</si>
  <si>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</si>
  <si>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</si>
  <si>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</si>
  <si>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</si>
  <si>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</si>
  <si>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</si>
  <si>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</si>
  <si>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</si>
  <si>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</si>
  <si>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</si>
  <si>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</si>
  <si>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</si>
  <si>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</si>
  <si>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</si>
  <si>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</si>
  <si>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</si>
  <si>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</si>
  <si>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</si>
  <si>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</si>
  <si>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</si>
  <si>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</si>
  <si>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</si>
  <si>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</si>
  <si>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</si>
  <si>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</si>
  <si>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</si>
  <si>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</si>
  <si>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</si>
  <si>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</si>
  <si>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</si>
  <si>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</si>
  <si>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</si>
  <si>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</si>
  <si>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</si>
  <si>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</si>
  <si>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</si>
  <si>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</si>
  <si>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</si>
  <si>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</si>
  <si>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</si>
  <si>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</si>
  <si>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</si>
  <si>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</si>
  <si>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</si>
  <si>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</si>
  <si>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</si>
  <si>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</si>
  <si>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</si>
  <si>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</si>
  <si>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</si>
  <si>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</si>
  <si>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</si>
  <si>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</si>
  <si>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</si>
  <si>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</si>
  <si>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</si>
  <si>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</si>
  <si>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</si>
  <si>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</si>
  <si>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</si>
  <si>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</si>
  <si>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</si>
  <si>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</si>
  <si>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</si>
  <si>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</si>
  <si>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</si>
  <si>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</si>
  <si>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</si>
  <si>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</si>
  <si>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</si>
  <si>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</si>
  <si>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</si>
  <si>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</si>
  <si>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</si>
  <si>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</si>
  <si>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</si>
  <si>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</si>
  <si>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</si>
  <si>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</si>
  <si>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</si>
  <si>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</si>
  <si>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</si>
  <si>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</si>
  <si>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</si>
  <si>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</si>
  <si>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</si>
  <si>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</si>
  <si>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</si>
  <si>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</si>
  <si>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</si>
  <si>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</si>
  <si>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</si>
  <si>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</si>
  <si>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</si>
  <si>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</si>
  <si>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</si>
  <si>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</si>
  <si>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</si>
  <si>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</si>
  <si>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</si>
  <si>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</si>
  <si>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</si>
  <si>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</si>
  <si>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</si>
  <si>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</si>
  <si>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</si>
  <si>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</si>
  <si>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</si>
  <si>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</si>
  <si>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</si>
  <si>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</si>
  <si>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</si>
  <si>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</si>
  <si>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</si>
  <si>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</si>
  <si>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</si>
  <si>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</si>
  <si>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</si>
  <si>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</si>
  <si>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</si>
  <si>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</si>
  <si>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</si>
  <si>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</si>
  <si>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</si>
  <si>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</si>
  <si>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</si>
  <si>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</si>
  <si>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</si>
  <si>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</si>
  <si>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</si>
  <si>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</si>
  <si>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</si>
  <si>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</si>
  <si>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</si>
  <si>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</si>
  <si>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</si>
  <si>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</si>
  <si>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</si>
  <si>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</si>
  <si>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</si>
  <si>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</si>
  <si>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</si>
  <si>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</si>
  <si>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</si>
  <si>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</si>
  <si>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</si>
  <si>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</si>
  <si>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</si>
  <si>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</si>
  <si>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</si>
  <si>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</si>
  <si>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</si>
  <si>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</si>
  <si>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</si>
  <si>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</si>
  <si>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</si>
  <si>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</si>
  <si>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</si>
  <si>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</si>
  <si>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</si>
  <si>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</si>
  <si>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</si>
  <si>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</si>
  <si>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</si>
  <si>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</si>
  <si>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</si>
  <si>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</si>
  <si>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</si>
  <si>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</si>
  <si>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</si>
  <si>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</si>
  <si>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</si>
  <si>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</si>
  <si>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</si>
  <si>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</si>
  <si>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</si>
  <si>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</si>
  <si>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</si>
  <si>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</si>
  <si>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</si>
  <si>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</si>
  <si>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</si>
  <si>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</si>
  <si>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</si>
  <si>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</si>
  <si>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</si>
  <si>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</si>
  <si>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</si>
  <si>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</si>
  <si>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</si>
  <si>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</si>
  <si>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</si>
  <si>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</si>
  <si>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</si>
  <si>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</si>
  <si>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</si>
  <si>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</si>
  <si>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</si>
  <si>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</si>
  <si>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</si>
  <si>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</si>
  <si>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</si>
  <si>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</si>
  <si>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</si>
  <si>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</si>
  <si>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</si>
  <si>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</si>
  <si>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</si>
  <si>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</si>
  <si>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</si>
  <si>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</si>
  <si>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</si>
  <si>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</si>
  <si>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</si>
  <si>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</si>
  <si>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</si>
  <si>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</si>
  <si>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</si>
  <si>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</si>
  <si>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</si>
  <si>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</si>
  <si>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</si>
  <si>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</si>
  <si>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</si>
  <si>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</si>
  <si>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</si>
  <si>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</si>
  <si>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</si>
  <si>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</si>
  <si>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</si>
  <si>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</si>
  <si>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</si>
  <si>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</si>
  <si>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</si>
  <si>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</si>
  <si>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</si>
  <si>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</si>
  <si>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</si>
  <si>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</si>
  <si>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</si>
  <si>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</si>
  <si>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</si>
  <si>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</si>
  <si>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</si>
  <si>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</si>
  <si>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</si>
  <si>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</si>
  <si>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</si>
  <si>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</si>
  <si>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</si>
  <si>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</si>
  <si>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</si>
  <si>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</si>
  <si>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</si>
  <si>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</si>
  <si>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</si>
  <si>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</si>
  <si>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</si>
  <si>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</si>
  <si>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</si>
  <si>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</si>
  <si>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</si>
  <si>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</si>
  <si>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</si>
  <si>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</si>
  <si>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</si>
  <si>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</si>
  <si>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</si>
  <si>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</si>
  <si>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</si>
  <si>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</si>
  <si>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</si>
  <si>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</si>
  <si>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</si>
  <si>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</si>
  <si>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</si>
  <si>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</si>
  <si>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</si>
  <si>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</si>
  <si>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</si>
  <si>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</si>
  <si>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</si>
  <si>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</si>
  <si>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</si>
  <si>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</si>
  <si>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</si>
  <si>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</si>
  <si>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</si>
  <si>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</si>
  <si>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</si>
  <si>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</si>
  <si>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</si>
  <si>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</si>
  <si>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</si>
  <si>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</si>
  <si>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</si>
  <si>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</si>
  <si>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</si>
  <si>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</si>
  <si>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</si>
  <si>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</si>
  <si>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</si>
  <si>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</si>
  <si>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</si>
  <si>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</si>
  <si>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</si>
  <si>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</si>
  <si>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</si>
  <si>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</si>
  <si>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</si>
  <si>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</si>
  <si>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</si>
  <si>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</si>
  <si>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</si>
  <si>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</si>
  <si>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</si>
  <si>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</si>
  <si>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</si>
  <si>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</si>
  <si>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</si>
  <si>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</si>
  <si>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</si>
  <si>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</si>
  <si>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</si>
  <si>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</si>
  <si>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</si>
  <si>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</si>
  <si>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</si>
  <si>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</si>
  <si>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</si>
  <si>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</si>
  <si>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</si>
  <si>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</si>
  <si>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</si>
  <si>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</si>
  <si>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</si>
  <si>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</si>
  <si>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</si>
  <si>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</si>
  <si>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</si>
  <si>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</si>
  <si>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</si>
  <si>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</si>
  <si>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</si>
  <si>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</si>
  <si>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</si>
  <si>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</si>
  <si>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</si>
  <si>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</si>
  <si>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</si>
  <si>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</si>
  <si>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</si>
  <si>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</si>
  <si>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</si>
  <si>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</si>
  <si>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</si>
  <si>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</si>
  <si>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</si>
  <si>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</si>
  <si>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</si>
  <si>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</si>
  <si>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</si>
  <si>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</si>
  <si>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</si>
  <si>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</si>
  <si>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</si>
  <si>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</si>
  <si>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</si>
  <si>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</si>
  <si>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</si>
  <si>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</si>
  <si>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</si>
  <si>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</si>
  <si>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</si>
  <si>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</si>
  <si>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</si>
  <si>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</si>
  <si>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</si>
  <si>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</si>
  <si>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</si>
  <si>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</si>
  <si>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</si>
  <si>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</si>
  <si>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</si>
  <si>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</si>
  <si>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</si>
  <si>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</si>
  <si>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</si>
  <si>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</si>
  <si>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</si>
  <si>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</si>
  <si>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</si>
  <si>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</si>
  <si>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</si>
  <si>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</si>
  <si>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</si>
  <si>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</si>
  <si>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</si>
  <si>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</si>
  <si>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</si>
  <si>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</si>
  <si>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</si>
  <si>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</si>
  <si>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</si>
  <si>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</si>
  <si>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</si>
  <si>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</si>
  <si>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</si>
  <si>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</si>
  <si>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</si>
  <si>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</si>
  <si>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</si>
  <si>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</si>
  <si>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</si>
  <si>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</si>
  <si>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</si>
  <si>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</si>
  <si>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</si>
  <si>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</si>
  <si>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</si>
  <si>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</si>
  <si>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</si>
  <si>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</si>
  <si>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</si>
  <si>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</si>
  <si>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</si>
  <si>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</si>
  <si>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</si>
  <si>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</si>
  <si>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</si>
  <si>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</si>
  <si>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</si>
  <si>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</si>
  <si>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</si>
  <si>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</si>
  <si>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</si>
  <si>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</si>
  <si>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</si>
  <si>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</si>
  <si>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</si>
  <si>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</si>
  <si>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</si>
  <si>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</si>
  <si>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</si>
  <si>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</si>
  <si>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</si>
  <si>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</si>
  <si>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</si>
  <si>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</si>
  <si>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</si>
  <si>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</si>
  <si>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</si>
  <si>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</si>
  <si>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</si>
  <si>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</si>
  <si>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</si>
  <si>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</si>
  <si>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</si>
  <si>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</si>
  <si>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</si>
  <si>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</si>
  <si>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</si>
  <si>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</si>
  <si>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</si>
  <si>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</si>
  <si>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</si>
  <si>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</si>
  <si>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</si>
  <si>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</si>
  <si>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</si>
  <si>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</si>
  <si>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</si>
  <si>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</si>
  <si>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</si>
  <si>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</si>
  <si>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</si>
  <si>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</si>
  <si>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</si>
  <si>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</si>
  <si>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</si>
  <si>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</si>
  <si>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</si>
  <si>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</si>
  <si>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</si>
  <si>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</si>
  <si>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</si>
  <si>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</si>
  <si>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</si>
  <si>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</si>
  <si>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</si>
  <si>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</si>
  <si>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</si>
  <si>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</si>
  <si>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</si>
  <si>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</si>
  <si>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</si>
  <si>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</si>
  <si>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</si>
  <si>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</si>
  <si>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</si>
  <si>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</si>
  <si>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</si>
  <si>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</si>
  <si>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</si>
  <si>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</si>
  <si>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</si>
  <si>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</si>
  <si>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</si>
  <si>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</si>
  <si>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</si>
  <si>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</si>
  <si>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</si>
  <si>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</si>
  <si>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</si>
  <si>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</si>
  <si>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</si>
  <si>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</si>
  <si>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</si>
  <si>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</si>
  <si>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</si>
  <si>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</si>
  <si>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</si>
  <si>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</si>
  <si>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</si>
  <si>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</si>
  <si>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</si>
  <si>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</si>
  <si>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</si>
  <si>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</si>
  <si>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</si>
  <si>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</si>
  <si>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</si>
  <si>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</si>
  <si>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</si>
  <si>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</si>
  <si>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</si>
  <si>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</si>
  <si>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</si>
  <si>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</si>
  <si>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</si>
  <si>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</si>
  <si>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</si>
  <si>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</si>
  <si>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</si>
  <si>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</si>
  <si>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</si>
  <si>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</si>
  <si>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</si>
  <si>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</si>
  <si>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</si>
  <si>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</si>
  <si>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</si>
  <si>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</si>
  <si>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</si>
  <si>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</si>
  <si>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</si>
  <si>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</si>
  <si>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</si>
  <si>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</si>
  <si>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</si>
  <si>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</si>
  <si>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</si>
  <si>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</si>
  <si>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</si>
  <si>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</si>
  <si>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</si>
  <si>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</si>
  <si>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</si>
  <si>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</si>
  <si>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</si>
  <si>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</si>
  <si>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</si>
  <si>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</si>
  <si>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</si>
  <si>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</si>
  <si>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</si>
  <si>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</si>
  <si>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</si>
  <si>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</si>
  <si>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</si>
  <si>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</si>
  <si>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</si>
  <si>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</si>
  <si>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</si>
  <si>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</si>
  <si>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</si>
  <si>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</si>
  <si>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</si>
  <si>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</si>
  <si>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</si>
  <si>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</si>
  <si>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</si>
  <si>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</si>
  <si>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</si>
  <si>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</si>
  <si>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</si>
  <si>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</si>
  <si>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</si>
  <si>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</si>
  <si>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</si>
  <si>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</si>
  <si>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</si>
  <si>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</si>
  <si>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</si>
  <si>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</si>
  <si>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</si>
  <si>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</si>
  <si>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</si>
  <si>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</si>
  <si>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</si>
  <si>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</si>
  <si>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</si>
  <si>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</si>
  <si>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</si>
  <si>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</si>
  <si>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</si>
  <si>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</si>
  <si>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</si>
  <si>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</si>
  <si>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</si>
  <si>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</si>
  <si>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</si>
  <si>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</si>
  <si>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</si>
  <si>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</si>
  <si>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</si>
  <si>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</si>
  <si>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</si>
  <si>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</si>
  <si>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</si>
  <si>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</si>
  <si>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</si>
  <si>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</si>
  <si>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</si>
  <si>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</si>
  <si>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</si>
  <si>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</si>
  <si>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</si>
  <si>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</si>
  <si>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</si>
  <si>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</si>
  <si>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</si>
  <si>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</si>
  <si>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</si>
  <si>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</si>
  <si>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</si>
  <si>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</si>
  <si>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</si>
  <si>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</si>
  <si>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</si>
  <si>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</si>
  <si>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</si>
  <si>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</si>
  <si>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</si>
  <si>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</si>
  <si>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</si>
  <si>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</si>
  <si>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</si>
  <si>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</si>
  <si>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</si>
  <si>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</si>
  <si>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</si>
  <si>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</si>
  <si>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</si>
  <si>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</si>
  <si>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</si>
  <si>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</si>
  <si>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</si>
  <si>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</si>
  <si>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</si>
  <si>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</si>
  <si>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</si>
  <si>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</si>
  <si>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</si>
  <si>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</si>
  <si>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</si>
  <si>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</si>
  <si>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</si>
  <si>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</si>
  <si>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</si>
  <si>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</si>
  <si>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</si>
  <si>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</si>
  <si>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</si>
  <si>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</si>
  <si>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</si>
  <si>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</si>
  <si>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</si>
  <si>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</si>
  <si>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</si>
  <si>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</si>
  <si>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</si>
  <si>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</si>
  <si>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</si>
  <si>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</si>
  <si>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</si>
  <si>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</si>
  <si>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</si>
  <si>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</si>
  <si>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</si>
  <si>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</si>
  <si>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</si>
  <si>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</si>
  <si>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</si>
  <si>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</si>
  <si>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</si>
  <si>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</si>
  <si>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</si>
  <si>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</si>
  <si>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</si>
  <si>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</si>
  <si>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</si>
  <si>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</si>
  <si>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</si>
  <si>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</si>
  <si>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</si>
  <si>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</si>
  <si>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</si>
  <si>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</si>
  <si>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</si>
  <si>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</si>
  <si>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</si>
  <si>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</si>
  <si>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</si>
  <si>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</si>
  <si>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</si>
  <si>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</si>
  <si>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</si>
  <si>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</si>
  <si>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</si>
  <si>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</si>
  <si>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</si>
  <si>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</si>
  <si>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</si>
  <si>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</si>
  <si>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</si>
  <si>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</si>
  <si>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</si>
  <si>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</si>
  <si>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</si>
  <si>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</si>
  <si>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</si>
  <si>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</si>
  <si>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</si>
  <si>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</si>
  <si>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</si>
  <si>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</si>
  <si>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</si>
  <si>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</si>
  <si>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</si>
  <si>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</si>
  <si>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</si>
  <si>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</si>
  <si>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</si>
  <si>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</si>
  <si>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</si>
  <si>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</si>
  <si>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</si>
  <si>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</si>
  <si>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</si>
  <si>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</si>
  <si>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</si>
  <si>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</si>
  <si>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</si>
  <si>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</si>
  <si>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</si>
  <si>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</si>
  <si>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</si>
  <si>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</si>
  <si>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</si>
  <si>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</si>
  <si>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</si>
  <si>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</si>
  <si>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</si>
  <si>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</si>
  <si>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</si>
  <si>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</si>
  <si>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</si>
  <si>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</si>
  <si>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</si>
  <si>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</si>
  <si>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</si>
  <si>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</si>
  <si>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</si>
  <si>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</si>
  <si>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</si>
  <si>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</si>
  <si>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</si>
  <si>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</si>
  <si>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</si>
  <si>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</si>
  <si>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</si>
  <si>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</si>
  <si>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</si>
  <si>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</si>
  <si>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</si>
  <si>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</si>
  <si>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</si>
  <si>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</si>
  <si>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</si>
  <si>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</si>
  <si>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</si>
  <si>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</si>
  <si>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</si>
  <si>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</si>
  <si>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</si>
  <si>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</si>
  <si>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</si>
  <si>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</si>
  <si>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</si>
  <si>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</si>
  <si>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</si>
  <si>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</si>
  <si>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</si>
  <si>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</si>
  <si>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</si>
  <si>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</si>
  <si>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</si>
  <si>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</si>
  <si>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</si>
  <si>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</si>
  <si>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</si>
  <si>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</si>
  <si>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</si>
  <si>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</si>
  <si>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</si>
  <si>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</si>
  <si>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</si>
  <si>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</si>
  <si>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</si>
  <si>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</si>
  <si>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</si>
  <si>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</si>
  <si>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</si>
  <si>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</si>
  <si>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</si>
  <si>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</si>
  <si>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</si>
  <si>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</si>
  <si>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</si>
  <si>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</si>
  <si>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</si>
  <si>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</si>
  <si>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</si>
  <si>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</si>
  <si>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</si>
  <si>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</si>
  <si>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</si>
  <si>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</si>
  <si>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</si>
  <si>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</si>
  <si>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</si>
  <si>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</si>
  <si>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</si>
  <si>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</si>
  <si>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</si>
  <si>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</si>
  <si>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</si>
  <si>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</si>
  <si>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</si>
  <si>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</si>
  <si>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</si>
  <si>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</si>
  <si>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</si>
  <si>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</si>
  <si>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</si>
  <si>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</si>
  <si>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</si>
  <si>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</si>
  <si>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</si>
  <si>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</si>
  <si>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</si>
  <si>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</si>
  <si>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</si>
  <si>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</si>
  <si>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</si>
  <si>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</si>
  <si>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</si>
  <si>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</si>
  <si>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</si>
  <si>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</si>
  <si>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</si>
  <si>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</si>
  <si>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</si>
  <si>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</si>
  <si>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</si>
  <si>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</si>
  <si>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</si>
  <si>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</si>
  <si>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</si>
  <si>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</si>
  <si>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</si>
  <si>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</si>
  <si>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</si>
  <si>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</si>
  <si>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</si>
  <si>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</si>
  <si>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</si>
  <si>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</si>
  <si>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</si>
  <si>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</si>
  <si>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</si>
  <si>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</si>
  <si>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</si>
  <si>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</si>
  <si>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</si>
  <si>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</si>
  <si>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</si>
  <si>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</si>
  <si>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</si>
  <si>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</si>
  <si>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</si>
  <si>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</si>
  <si>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</si>
  <si>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</si>
  <si>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</si>
  <si>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</si>
  <si>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</si>
  <si>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</si>
  <si>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</si>
  <si>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</si>
  <si>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</si>
  <si>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</si>
  <si>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</si>
  <si>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</si>
  <si>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</si>
  <si>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</si>
  <si>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</si>
  <si>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</si>
  <si>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</si>
  <si>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</si>
  <si>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</si>
  <si>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</si>
  <si>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</si>
  <si>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</si>
  <si>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</si>
  <si>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</si>
  <si>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</si>
  <si>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</si>
  <si>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</si>
  <si>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</si>
  <si>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</si>
  <si>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</si>
  <si>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</si>
  <si>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</si>
  <si>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</si>
  <si>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</si>
  <si>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</si>
  <si>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</si>
  <si>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</si>
  <si>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</si>
  <si>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</si>
  <si>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</si>
  <si>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</si>
  <si>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</si>
  <si>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</si>
  <si>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</si>
  <si>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</si>
  <si>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</si>
  <si>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</si>
  <si>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</si>
  <si>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</si>
  <si>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</si>
  <si>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</si>
  <si>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</si>
  <si>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</si>
  <si>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</si>
  <si>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</si>
  <si>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</si>
  <si>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</si>
  <si>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</si>
  <si>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</si>
  <si>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</si>
  <si>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</si>
  <si>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</si>
  <si>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</si>
  <si>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</si>
  <si>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</si>
  <si>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</si>
  <si>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</si>
  <si>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</si>
  <si>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</si>
  <si>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</si>
  <si>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</si>
  <si>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</si>
  <si>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</si>
  <si>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</si>
  <si>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</si>
  <si>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</si>
  <si>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</si>
  <si>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</si>
  <si>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</si>
  <si>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</si>
  <si>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</si>
  <si>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</si>
  <si>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</si>
  <si>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</si>
  <si>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</si>
  <si>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</si>
  <si>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</si>
  <si>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</si>
  <si>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</si>
  <si>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</si>
  <si>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</si>
  <si>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</si>
  <si>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</si>
  <si>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</si>
  <si>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</si>
  <si>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</si>
  <si>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</si>
  <si>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</si>
  <si>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</si>
  <si>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</si>
  <si>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</si>
  <si>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</si>
  <si>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</si>
  <si>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</si>
  <si>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</si>
  <si>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</si>
  <si>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</si>
  <si>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</si>
  <si>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</si>
  <si>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</si>
  <si>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</si>
  <si>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</si>
  <si>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</si>
  <si>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</si>
  <si>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</si>
  <si>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</si>
  <si>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</si>
  <si>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</si>
  <si>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</si>
  <si>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</si>
  <si>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</si>
  <si>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</si>
  <si>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</si>
  <si>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</si>
  <si>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</si>
  <si>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</si>
  <si>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</si>
  <si>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</si>
  <si>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</si>
  <si>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</si>
  <si>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</si>
  <si>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</si>
  <si>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</si>
  <si>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</si>
  <si>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</si>
  <si>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</si>
  <si>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</si>
  <si>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</si>
  <si>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</si>
  <si>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</si>
  <si>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</si>
  <si>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</si>
  <si>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</si>
  <si>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</si>
  <si>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</si>
  <si>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</si>
  <si>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</si>
  <si>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</si>
  <si>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</si>
  <si>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</si>
  <si>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</si>
  <si>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</si>
  <si>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</si>
  <si>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</si>
  <si>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</si>
  <si>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</si>
  <si>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</si>
  <si>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</si>
  <si>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</si>
  <si>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</si>
  <si>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</si>
  <si>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</si>
  <si>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</si>
  <si>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</si>
  <si>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</si>
  <si>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</si>
  <si>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</si>
  <si>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</si>
  <si>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</si>
  <si>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</si>
  <si>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</si>
  <si>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</si>
  <si>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</si>
  <si>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</si>
  <si>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</si>
  <si>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</si>
  <si>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</si>
  <si>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</si>
  <si>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</si>
  <si>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</si>
  <si>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</si>
  <si>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</si>
  <si>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</si>
  <si>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</si>
  <si>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</si>
  <si>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</si>
  <si>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</si>
  <si>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</si>
  <si>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</si>
  <si>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</si>
  <si>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</si>
  <si>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</si>
  <si>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</si>
  <si>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</si>
  <si>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</si>
  <si>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</si>
  <si>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</si>
  <si>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</si>
  <si>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</si>
  <si>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</si>
  <si>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</si>
  <si>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</si>
  <si>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</si>
  <si>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</si>
  <si>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</si>
  <si>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</si>
  <si>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</si>
  <si>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</si>
  <si>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</si>
  <si>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</si>
  <si>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</si>
  <si>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</si>
  <si>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</si>
  <si>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</si>
  <si>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</si>
  <si>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</si>
  <si>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</si>
  <si>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</si>
  <si>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</si>
  <si>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</si>
  <si>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</si>
  <si>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</si>
  <si>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</si>
  <si>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</si>
  <si>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</si>
  <si>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</si>
  <si>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</si>
  <si>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</si>
  <si>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</si>
  <si>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</si>
  <si>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</si>
  <si>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</si>
  <si>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</si>
  <si>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</si>
  <si>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</si>
  <si>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</si>
  <si>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</si>
  <si>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</si>
  <si>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</si>
  <si>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</si>
  <si>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</si>
  <si>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</si>
  <si>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</si>
  <si>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</si>
  <si>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</si>
  <si>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</si>
  <si>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</si>
  <si>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</si>
  <si>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</si>
  <si>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</si>
  <si>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</si>
  <si>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</si>
  <si>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</si>
  <si>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</si>
  <si>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</si>
  <si>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</si>
  <si>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</si>
  <si>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</si>
  <si>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</si>
  <si>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</si>
  <si>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</si>
  <si>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</si>
  <si>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</si>
  <si>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</si>
  <si>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</si>
  <si>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</si>
  <si>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</si>
  <si>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</si>
  <si>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</si>
  <si>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</si>
  <si>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</si>
  <si>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</si>
  <si>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</si>
  <si>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</si>
  <si>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</si>
  <si>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</si>
  <si>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</si>
  <si>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</si>
  <si>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</si>
  <si>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</si>
  <si>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</si>
  <si>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</si>
  <si>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</si>
  <si>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</si>
  <si>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</si>
  <si>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</si>
  <si>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</si>
  <si>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</si>
  <si>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</si>
  <si>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</si>
  <si>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</si>
  <si>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</si>
  <si>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</si>
  <si>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</si>
  <si>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</si>
  <si>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</si>
  <si>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</si>
  <si>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</si>
  <si>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</si>
  <si>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</si>
  <si>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</si>
  <si>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</si>
  <si>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</si>
  <si>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</si>
  <si>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</si>
  <si>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</si>
  <si>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</si>
  <si>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</si>
  <si>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</si>
  <si>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</si>
  <si>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</si>
  <si>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</si>
  <si>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</si>
  <si>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</si>
  <si>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</si>
  <si>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</si>
  <si>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</si>
  <si>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</si>
  <si>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</si>
  <si>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</si>
  <si>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</si>
  <si>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</si>
  <si>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</si>
  <si>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</si>
  <si>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</si>
  <si>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</si>
  <si>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</si>
  <si>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</si>
  <si>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</si>
  <si>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</si>
  <si>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</si>
  <si>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</si>
  <si>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</si>
  <si>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</si>
  <si>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</si>
  <si>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</si>
  <si>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</si>
  <si>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</si>
  <si>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</si>
  <si>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</si>
  <si>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</si>
  <si>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</si>
  <si>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</si>
  <si>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</si>
  <si>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</si>
  <si>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</si>
  <si>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</si>
  <si>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</si>
  <si>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</si>
  <si>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</si>
  <si>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</si>
  <si>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</si>
  <si>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</si>
  <si>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</si>
  <si>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</si>
  <si>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</si>
  <si>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</si>
  <si>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</si>
  <si>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</si>
  <si>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</si>
  <si>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</si>
  <si>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</si>
  <si>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</si>
  <si>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</si>
  <si>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</si>
  <si>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</si>
  <si>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</si>
  <si>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</si>
  <si>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</si>
  <si>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</si>
  <si>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</si>
  <si>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</si>
  <si>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</si>
  <si>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</si>
  <si>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</si>
  <si>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</si>
  <si>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</si>
  <si>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</si>
  <si>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</si>
  <si>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</si>
  <si>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</si>
  <si>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</si>
  <si>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</si>
  <si>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</si>
  <si>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</si>
  <si>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</si>
  <si>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</si>
  <si>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</si>
  <si>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</si>
  <si>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</si>
  <si>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</si>
  <si>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</si>
  <si>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</si>
  <si>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</si>
  <si>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</si>
  <si>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</si>
  <si>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</si>
  <si>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</si>
  <si>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</si>
  <si>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</si>
  <si>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</si>
  <si>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</si>
  <si>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</si>
  <si>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</si>
  <si>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</si>
  <si>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</si>
  <si>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</si>
  <si>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</si>
  <si>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</si>
  <si>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</si>
  <si>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</si>
  <si>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</si>
  <si>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</si>
  <si>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</si>
  <si>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</si>
  <si>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</si>
  <si>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</si>
  <si>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</si>
  <si>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</si>
  <si>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</si>
  <si>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</si>
  <si>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</si>
  <si>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</si>
  <si>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</si>
  <si>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</si>
  <si>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</si>
  <si>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</si>
  <si>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</si>
  <si>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</si>
  <si>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</si>
  <si>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</si>
  <si>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</si>
  <si>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</si>
  <si>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</si>
  <si>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</si>
  <si>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</si>
  <si>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</si>
  <si>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</si>
  <si>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</si>
  <si>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</si>
  <si>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</si>
  <si>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</si>
  <si>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</si>
  <si>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</si>
  <si>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</si>
  <si>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</si>
  <si>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</si>
  <si>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</si>
  <si>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</si>
  <si>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</si>
  <si>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</si>
  <si>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</si>
  <si>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</si>
  <si>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</si>
  <si>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</si>
  <si>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</si>
  <si>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</si>
  <si>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</si>
  <si>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</si>
  <si>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</si>
  <si>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</si>
  <si>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</si>
  <si>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</si>
  <si>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</si>
  <si>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</si>
  <si>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</si>
  <si>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</si>
  <si>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</si>
  <si>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</si>
  <si>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</si>
  <si>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</si>
  <si>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</si>
  <si>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</si>
  <si>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</si>
  <si>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</si>
  <si>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</si>
  <si>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</si>
  <si>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</si>
  <si>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</si>
  <si>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</si>
  <si>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</si>
  <si>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</si>
  <si>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</si>
  <si>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</si>
  <si>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</si>
  <si>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</si>
  <si>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</si>
  <si>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</si>
  <si>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</si>
  <si>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</si>
  <si>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</si>
  <si>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</si>
  <si>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</si>
  <si>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</si>
  <si>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</si>
  <si>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</si>
  <si>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</si>
  <si>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</si>
  <si>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</si>
  <si>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</si>
  <si>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</si>
  <si>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</si>
  <si>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</si>
  <si>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</si>
  <si>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</si>
  <si>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</si>
  <si>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</si>
  <si>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</si>
  <si>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</si>
  <si>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</si>
  <si>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</si>
  <si>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</si>
  <si>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</si>
  <si>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</si>
  <si>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</si>
  <si>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</si>
  <si>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</si>
  <si>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</si>
  <si>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</si>
  <si>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</si>
  <si>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</si>
  <si>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</si>
  <si>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</si>
  <si>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</si>
  <si>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</si>
  <si>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</si>
  <si>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</si>
  <si>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</si>
  <si>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</si>
  <si>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</si>
  <si>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</si>
  <si>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</si>
  <si>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</si>
  <si>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</si>
  <si>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</si>
  <si>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</si>
  <si>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</si>
  <si>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</si>
  <si>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</si>
  <si>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</si>
  <si>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</si>
  <si>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</si>
  <si>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</si>
  <si>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</si>
  <si>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</si>
  <si>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</si>
  <si>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</si>
  <si>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</si>
  <si>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</si>
  <si>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</si>
  <si>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</si>
  <si>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</si>
  <si>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</si>
  <si>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</si>
  <si>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</si>
  <si>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</si>
  <si>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</si>
  <si>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</si>
  <si>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</si>
  <si>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</si>
  <si>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</si>
  <si>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</si>
  <si>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</si>
  <si>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</si>
  <si>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</si>
  <si>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</si>
  <si>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</si>
  <si>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</si>
  <si>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</si>
  <si>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</si>
  <si>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</si>
  <si>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</si>
  <si>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</si>
  <si>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</si>
  <si>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</si>
  <si>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</si>
  <si>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</si>
  <si>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</si>
  <si>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</si>
  <si>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</si>
  <si>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</si>
  <si>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</si>
  <si>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</si>
  <si>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</si>
  <si>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</si>
  <si>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</si>
  <si>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</si>
  <si>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</si>
  <si>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</si>
  <si>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</si>
  <si>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</si>
  <si>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</si>
  <si>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</si>
  <si>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</si>
  <si>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</si>
  <si>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</si>
  <si>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</si>
  <si>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</si>
  <si>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</si>
  <si>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</si>
  <si>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</si>
  <si>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</si>
  <si>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</si>
  <si>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</si>
  <si>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</si>
  <si>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</si>
  <si>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</si>
  <si>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</si>
  <si>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</si>
  <si>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</si>
  <si>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</si>
  <si>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</si>
  <si>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</si>
  <si>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</si>
  <si>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</si>
  <si>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</si>
  <si>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</si>
  <si>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</si>
  <si>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</si>
  <si>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</si>
  <si>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</si>
  <si>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</si>
  <si>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</si>
  <si>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</si>
  <si>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</si>
  <si>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</si>
  <si>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</si>
  <si>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</si>
  <si>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</si>
  <si>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</si>
  <si>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</si>
  <si>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</si>
  <si>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</si>
  <si>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</si>
  <si>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</si>
  <si>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</si>
  <si>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</si>
  <si>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</si>
  <si>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</si>
  <si>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</si>
  <si>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</si>
  <si>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</si>
  <si>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</si>
  <si>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</si>
  <si>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</si>
  <si>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</si>
  <si>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</si>
  <si>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</si>
  <si>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</si>
  <si>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</si>
  <si>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</si>
  <si>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</si>
  <si>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</si>
  <si>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</si>
  <si>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</si>
  <si>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</si>
  <si>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</si>
  <si>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</si>
  <si>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</si>
  <si>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</si>
  <si>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</si>
  <si>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</si>
  <si>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</si>
  <si>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</si>
  <si>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</si>
  <si>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</si>
  <si>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</si>
  <si>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</si>
  <si>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</si>
  <si>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</si>
  <si>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</si>
  <si>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</si>
  <si>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</si>
  <si>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</si>
  <si>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</si>
  <si>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</si>
  <si>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</si>
  <si>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</si>
  <si>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</si>
  <si>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</si>
  <si>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</si>
  <si>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</si>
  <si>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</si>
  <si>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</si>
  <si>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</si>
  <si>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</si>
  <si>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</si>
  <si>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</si>
  <si>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</si>
  <si>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</si>
  <si>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</si>
  <si>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</si>
  <si>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</si>
  <si>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</si>
  <si>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</si>
  <si>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</si>
  <si>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</si>
  <si>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</si>
  <si>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</si>
  <si>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</si>
  <si>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</si>
  <si>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</si>
  <si>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</si>
  <si>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</si>
  <si>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</si>
  <si>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</si>
  <si>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</si>
  <si>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</si>
  <si>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</si>
  <si>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</si>
  <si>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</si>
  <si>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</si>
  <si>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</si>
  <si>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</si>
  <si>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</si>
  <si>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</si>
  <si>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</si>
  <si>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</si>
  <si>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</si>
  <si>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</si>
  <si>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</si>
  <si>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</si>
  <si>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</si>
  <si>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</si>
  <si>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</si>
  <si>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</si>
  <si>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</si>
  <si>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</si>
  <si>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</si>
  <si>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</si>
  <si>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</si>
  <si>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</si>
  <si>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</si>
  <si>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</si>
  <si>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</si>
  <si>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</si>
  <si>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</si>
  <si>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</si>
  <si>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</si>
  <si>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</si>
  <si>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</si>
  <si>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</si>
  <si>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</si>
  <si>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</si>
  <si>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</si>
  <si>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</si>
  <si>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</si>
  <si>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</si>
  <si>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</si>
  <si>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</si>
  <si>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</si>
  <si>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</si>
  <si>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</si>
  <si>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</si>
  <si>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</si>
  <si>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</si>
  <si>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</si>
  <si>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</si>
  <si>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</si>
  <si>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</si>
  <si>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</si>
  <si>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</si>
  <si>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</si>
  <si>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</si>
  <si>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</si>
  <si>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</si>
  <si>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</si>
  <si>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</si>
  <si>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</si>
  <si>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</si>
  <si>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</si>
  <si>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</si>
  <si>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</si>
  <si>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</si>
  <si>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</si>
  <si>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</si>
  <si>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</si>
  <si>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</si>
  <si>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</si>
  <si>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</si>
  <si>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</si>
  <si>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</si>
  <si>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</si>
  <si>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</si>
  <si>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</si>
  <si>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</si>
  <si>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</si>
  <si>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</si>
  <si>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</si>
  <si>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</si>
  <si>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</si>
  <si>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</si>
  <si>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</si>
  <si>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</si>
  <si>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</si>
  <si>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</si>
  <si>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</si>
  <si>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</si>
  <si>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</si>
  <si>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</si>
  <si>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</si>
  <si>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</si>
  <si>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</si>
  <si>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</si>
  <si>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</si>
  <si>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</si>
  <si>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</si>
  <si>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</si>
  <si>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</si>
  <si>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</si>
  <si>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</si>
  <si>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</si>
  <si>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</si>
  <si>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</si>
  <si>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</si>
  <si>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</si>
  <si>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</si>
  <si>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</si>
  <si>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</si>
  <si>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</si>
  <si>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</si>
  <si>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</si>
  <si>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</si>
  <si>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</si>
  <si>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</si>
  <si>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</si>
  <si>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</si>
  <si>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</si>
  <si>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</si>
  <si>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</si>
  <si>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</si>
  <si>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</si>
  <si>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</si>
  <si>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</si>
  <si>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</si>
  <si>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</si>
  <si>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</si>
  <si>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</si>
  <si>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</si>
  <si>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</si>
  <si>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</si>
  <si>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</si>
  <si>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</si>
  <si>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</si>
  <si>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</si>
  <si>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</si>
  <si>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</si>
  <si>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</si>
  <si>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</si>
  <si>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</si>
  <si>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</si>
  <si>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</si>
  <si>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</si>
  <si>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</si>
  <si>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</si>
  <si>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</si>
  <si>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</si>
  <si>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</si>
  <si>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</si>
  <si>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</si>
  <si>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</si>
  <si>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</si>
  <si>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</si>
  <si>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</si>
  <si>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</si>
  <si>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</si>
  <si>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</si>
  <si>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</si>
  <si>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</si>
  <si>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</si>
  <si>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</si>
  <si>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</si>
  <si>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</si>
  <si>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</si>
  <si>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</si>
  <si>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</si>
  <si>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</si>
  <si>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</si>
  <si>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</si>
  <si>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</si>
  <si>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</si>
  <si>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</si>
  <si>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</si>
  <si>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</si>
  <si>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</si>
  <si>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</si>
  <si>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</si>
  <si>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</si>
  <si>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</si>
  <si>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</si>
  <si>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</si>
  <si>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</si>
  <si>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</si>
  <si>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</si>
  <si>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</si>
  <si>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</si>
  <si>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</si>
  <si>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</si>
  <si>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</si>
  <si>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</si>
  <si>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</si>
  <si>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</si>
  <si>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</si>
  <si>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</si>
  <si>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</si>
  <si>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</si>
  <si>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</si>
  <si>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</si>
  <si>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</si>
  <si>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</si>
  <si>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</si>
  <si>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</si>
  <si>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</si>
  <si>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</si>
  <si>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</si>
  <si>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</si>
  <si>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</si>
  <si>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</si>
  <si>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</si>
  <si>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</si>
  <si>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</si>
  <si>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</si>
  <si>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</si>
  <si>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</si>
  <si>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</si>
  <si>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</si>
  <si>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</si>
  <si>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</si>
  <si>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</si>
  <si>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</si>
  <si>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</si>
  <si>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</si>
  <si>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</si>
  <si>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</si>
  <si>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</si>
  <si>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</si>
  <si>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</si>
  <si>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</si>
  <si>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</si>
  <si>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</si>
  <si>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</si>
  <si>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</si>
  <si>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</si>
  <si>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</si>
  <si>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</si>
  <si>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</si>
  <si>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</si>
  <si>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</si>
  <si>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</si>
  <si>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</si>
  <si>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</si>
  <si>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</si>
  <si>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</si>
  <si>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</si>
  <si>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</si>
  <si>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</si>
  <si>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</si>
  <si>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</si>
  <si>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</si>
  <si>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</si>
  <si>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</si>
  <si>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</si>
  <si>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</si>
  <si>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</si>
  <si>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</si>
  <si>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</si>
  <si>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</si>
  <si>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</si>
  <si>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</si>
  <si>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</si>
  <si>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</si>
  <si>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</si>
  <si>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</si>
  <si>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</si>
  <si>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</si>
  <si>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</si>
  <si>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</si>
  <si>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</si>
  <si>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</si>
  <si>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</si>
  <si>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</si>
  <si>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</si>
  <si>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</si>
  <si>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</si>
  <si>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</si>
  <si>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</si>
  <si>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</si>
  <si>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</si>
  <si>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</si>
  <si>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</si>
  <si>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</si>
  <si>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</si>
  <si>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</si>
  <si>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</si>
  <si>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</si>
  <si>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</si>
  <si>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</si>
  <si>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</si>
  <si>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</si>
  <si>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</si>
  <si>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</si>
  <si>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</si>
  <si>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</si>
  <si>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</si>
  <si>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</si>
  <si>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</si>
  <si>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</si>
  <si>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</si>
  <si>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</si>
  <si>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</si>
  <si>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</si>
  <si>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</si>
  <si>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</si>
  <si>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</si>
  <si>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</si>
  <si>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</si>
  <si>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</si>
  <si>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</si>
  <si>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</si>
  <si>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</si>
  <si>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</si>
  <si>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</si>
  <si>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</si>
  <si>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</si>
  <si>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</si>
  <si>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</si>
  <si>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</si>
  <si>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</si>
  <si>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</si>
  <si>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</si>
  <si>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</si>
  <si>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</si>
  <si>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</si>
  <si>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</si>
  <si>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</si>
  <si>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</si>
  <si>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</si>
  <si>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</si>
  <si>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</si>
  <si>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</si>
  <si>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</si>
  <si>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</si>
  <si>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</si>
  <si>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</si>
  <si>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</si>
  <si>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</si>
  <si>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</si>
  <si>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</si>
  <si>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</si>
  <si>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</si>
  <si>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</si>
  <si>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</si>
  <si>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</si>
  <si>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</si>
  <si>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</si>
  <si>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</si>
  <si>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</si>
  <si>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</si>
  <si>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</si>
  <si>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</si>
  <si>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</si>
  <si>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</si>
  <si>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</si>
  <si>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</si>
  <si>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</si>
  <si>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</si>
  <si>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</si>
  <si>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</si>
  <si>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</si>
  <si>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</si>
  <si>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</si>
  <si>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</si>
  <si>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</si>
  <si>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</si>
  <si>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</si>
  <si>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</si>
  <si>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</si>
  <si>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</si>
  <si>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</si>
  <si>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</si>
  <si>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</si>
  <si>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</si>
  <si>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</si>
  <si>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</si>
  <si>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</si>
  <si>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</si>
  <si>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</si>
  <si>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</si>
  <si>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</si>
  <si>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</si>
  <si>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</si>
  <si>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</si>
  <si>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</si>
  <si>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</si>
  <si>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</si>
  <si>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</si>
  <si>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</si>
  <si>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</si>
  <si>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</si>
  <si>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</si>
  <si>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</si>
  <si>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</si>
  <si>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</si>
  <si>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</si>
  <si>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</si>
  <si>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</si>
  <si>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</si>
  <si>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</si>
  <si>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</si>
  <si>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</si>
  <si>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</si>
  <si>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</si>
  <si>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</si>
  <si>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</si>
  <si>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</si>
  <si>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</si>
  <si>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</si>
  <si>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</si>
  <si>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</si>
  <si>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</si>
  <si>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</si>
  <si>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</si>
  <si>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</si>
  <si>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</si>
  <si>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</si>
  <si>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</si>
  <si>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</si>
  <si>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</si>
  <si>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</si>
  <si>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</si>
  <si>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</si>
  <si>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</si>
  <si>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</si>
  <si>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</si>
  <si>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</si>
  <si>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</si>
  <si>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</si>
  <si>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</si>
  <si>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</si>
  <si>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</si>
  <si>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</si>
  <si>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</si>
  <si>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</si>
  <si>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</si>
  <si>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</si>
  <si>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</si>
  <si>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</si>
  <si>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</si>
  <si>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</si>
  <si>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</si>
  <si>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</si>
  <si>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</si>
  <si>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</si>
  <si>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</si>
  <si>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</si>
  <si>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</si>
  <si>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</si>
  <si>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</si>
  <si>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</si>
  <si>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</si>
  <si>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</si>
  <si>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</si>
  <si>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</si>
  <si>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</si>
  <si>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</si>
  <si>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</si>
  <si>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</si>
  <si>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</si>
  <si>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</si>
  <si>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</si>
  <si>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</si>
  <si>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</si>
  <si>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</si>
  <si>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</si>
  <si>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</si>
  <si>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</si>
  <si>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</si>
  <si>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</si>
  <si>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</si>
  <si>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</si>
  <si>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</si>
  <si>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</si>
  <si>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</si>
  <si>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</si>
  <si>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</si>
  <si>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</si>
  <si>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</si>
  <si>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</si>
  <si>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</si>
  <si>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</si>
  <si>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</si>
  <si>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</si>
  <si>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</si>
  <si>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</si>
  <si>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</si>
  <si>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</si>
  <si>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</si>
  <si>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</si>
  <si>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</si>
  <si>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</si>
  <si>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</si>
  <si>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</si>
  <si>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</si>
  <si>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</si>
  <si>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</si>
  <si>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</si>
  <si>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</si>
  <si>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</si>
  <si>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</si>
  <si>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</si>
  <si>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</si>
  <si>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</si>
  <si>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</si>
  <si>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</si>
  <si>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</si>
  <si>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</si>
  <si>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</si>
  <si>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</si>
  <si>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</si>
  <si>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</si>
  <si>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</si>
  <si>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</si>
  <si>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</si>
  <si>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</si>
  <si>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</si>
  <si>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</si>
  <si>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</si>
  <si>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</si>
  <si>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</si>
  <si>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</si>
  <si>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</si>
  <si>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</si>
  <si>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</si>
  <si>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</si>
  <si>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</si>
  <si>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</si>
  <si>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</si>
  <si>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</si>
  <si>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</si>
  <si>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</si>
  <si>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</si>
  <si>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</si>
  <si>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</si>
  <si>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</si>
  <si>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</si>
  <si>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</si>
  <si>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</si>
  <si>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</si>
  <si>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</si>
  <si>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</si>
  <si>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</si>
  <si>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</si>
  <si>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</si>
  <si>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</si>
  <si>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</si>
  <si>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</si>
  <si>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</si>
  <si>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</si>
  <si>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</si>
  <si>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</si>
  <si>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</si>
  <si>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</si>
  <si>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</si>
  <si>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</si>
  <si>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</si>
  <si>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</si>
  <si>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</si>
  <si>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</si>
  <si>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</si>
  <si>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</si>
  <si>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</si>
  <si>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</si>
  <si>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</si>
  <si>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</si>
  <si>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</si>
  <si>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</si>
  <si>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</si>
  <si>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</si>
  <si>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</si>
  <si>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</si>
  <si>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</si>
  <si>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</si>
  <si>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</si>
  <si>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</si>
  <si>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</si>
  <si>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</si>
  <si>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</si>
  <si>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</si>
  <si>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</si>
  <si>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</si>
  <si>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</si>
  <si>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</si>
  <si>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</si>
  <si>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</si>
  <si>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</si>
  <si>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</si>
  <si>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</si>
  <si>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</si>
  <si>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</si>
  <si>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</si>
  <si>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</si>
  <si>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</si>
  <si>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</si>
  <si>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</si>
  <si>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</si>
  <si>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</si>
  <si>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</si>
  <si>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</si>
  <si>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</si>
  <si>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</si>
  <si>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</si>
  <si>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</si>
  <si>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</si>
  <si>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</si>
  <si>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</si>
  <si>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</si>
  <si>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</si>
  <si>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</si>
  <si>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</si>
  <si>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</si>
  <si>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</si>
  <si>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</si>
  <si>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</si>
  <si>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</si>
  <si>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</si>
  <si>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</si>
  <si>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</si>
  <si>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</si>
  <si>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</si>
  <si>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</si>
  <si>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</si>
  <si>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</si>
  <si>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</si>
  <si>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</si>
  <si>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</si>
  <si>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</si>
  <si>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</si>
  <si>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</si>
  <si>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</si>
  <si>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</si>
  <si>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</si>
  <si>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</si>
  <si>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</si>
  <si>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</si>
  <si>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</si>
  <si>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</si>
  <si>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</si>
  <si>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</si>
  <si>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</si>
  <si>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</si>
  <si>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</si>
  <si>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</si>
  <si>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</si>
  <si>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</si>
  <si>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</si>
  <si>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</si>
  <si>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</si>
  <si>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</si>
  <si>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</si>
  <si>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</si>
  <si>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</si>
  <si>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</si>
  <si>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</si>
  <si>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</si>
  <si>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</si>
  <si>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</si>
  <si>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</si>
  <si>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</si>
  <si>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</si>
  <si>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</si>
  <si>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</si>
  <si>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</si>
  <si>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</si>
  <si>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</si>
  <si>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</si>
  <si>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</si>
  <si>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</si>
  <si>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</si>
  <si>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</si>
  <si>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</si>
  <si>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</si>
  <si>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</si>
  <si>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</si>
  <si>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</si>
  <si>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</si>
  <si>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</si>
  <si>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</si>
  <si>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</si>
  <si>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</si>
  <si>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</si>
  <si>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</si>
  <si>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</si>
  <si>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</si>
  <si>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</si>
  <si>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</si>
  <si>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</si>
  <si>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</si>
  <si>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</si>
  <si>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</si>
  <si>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</si>
  <si>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</si>
  <si>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</si>
  <si>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</si>
  <si>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</si>
  <si>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</si>
  <si>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</si>
  <si>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</si>
  <si>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</si>
  <si>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</si>
  <si>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</si>
  <si>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</si>
  <si>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</si>
  <si>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</si>
  <si>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</si>
  <si>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</si>
  <si>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</si>
  <si>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</si>
  <si>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</si>
  <si>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</si>
  <si>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</si>
  <si>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</si>
  <si>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</si>
  <si>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</si>
  <si>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</si>
  <si>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</si>
  <si>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</si>
  <si>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</si>
  <si>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</si>
  <si>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</si>
  <si>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</si>
  <si>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</si>
  <si>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</si>
  <si>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</si>
  <si>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</si>
  <si>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</si>
  <si>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</si>
  <si>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</si>
  <si>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</si>
  <si>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</si>
  <si>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</si>
  <si>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</si>
  <si>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</si>
  <si>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</si>
  <si>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</si>
  <si>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</si>
  <si>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</si>
  <si>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</si>
  <si>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</si>
  <si>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</si>
  <si>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</si>
  <si>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</si>
  <si>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</si>
  <si>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</si>
  <si>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</si>
  <si>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</si>
  <si>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</si>
  <si>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</si>
  <si>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</si>
  <si>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</si>
  <si>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</si>
  <si>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</si>
  <si>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</si>
  <si>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</si>
  <si>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</si>
  <si>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</si>
  <si>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</si>
  <si>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</si>
  <si>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</si>
  <si>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</si>
  <si>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</si>
  <si>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</si>
  <si>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</si>
  <si>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</si>
  <si>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</si>
  <si>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</si>
  <si>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</si>
  <si>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</si>
  <si>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</si>
  <si>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</si>
  <si>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</si>
  <si>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</si>
  <si>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</si>
  <si>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</si>
  <si>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</si>
  <si>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</si>
  <si>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</si>
  <si>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</si>
  <si>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</si>
  <si>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</si>
  <si>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</si>
  <si>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</si>
  <si>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</si>
  <si>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</si>
  <si>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</si>
  <si>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</si>
  <si>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</si>
  <si>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</si>
  <si>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</si>
  <si>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</si>
  <si>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</si>
  <si>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</si>
  <si>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</si>
  <si>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</si>
  <si>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</si>
  <si>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</si>
  <si>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</si>
  <si>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</si>
  <si>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</si>
  <si>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</si>
  <si>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</si>
  <si>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</si>
  <si>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</si>
  <si>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</si>
  <si>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</si>
  <si>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</si>
  <si>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</si>
  <si>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</si>
  <si>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</si>
  <si>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</si>
  <si>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</si>
  <si>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</si>
  <si>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</si>
  <si>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</si>
  <si>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</si>
  <si>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</si>
  <si>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</si>
  <si>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</si>
  <si>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</si>
  <si>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</si>
  <si>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</si>
  <si>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</si>
  <si>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</si>
  <si>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</si>
  <si>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</si>
  <si>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</si>
  <si>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</si>
  <si>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</si>
  <si>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</si>
  <si>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</si>
  <si>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</si>
  <si>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</si>
  <si>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</si>
  <si>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</si>
  <si>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</si>
  <si>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</si>
  <si>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</si>
  <si>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</si>
  <si>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</si>
  <si>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</si>
  <si>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</si>
  <si>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</si>
  <si>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</si>
  <si>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</si>
  <si>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</si>
  <si>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</si>
  <si>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</si>
  <si>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</si>
  <si>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</si>
  <si>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</si>
  <si>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</si>
  <si>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</si>
  <si>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</si>
  <si>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</si>
  <si>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</si>
  <si>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</si>
  <si>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</si>
  <si>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</si>
  <si>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</si>
  <si>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</si>
  <si>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</si>
  <si>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</si>
  <si>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</si>
  <si>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</si>
  <si>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</si>
  <si>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</si>
  <si>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</si>
  <si>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</si>
  <si>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</si>
  <si>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</si>
  <si>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</si>
  <si>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</si>
  <si>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</si>
  <si>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</si>
  <si>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</si>
  <si>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</si>
  <si>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</si>
  <si>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</si>
  <si>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</si>
  <si>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</si>
  <si>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</si>
  <si>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</si>
  <si>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</si>
  <si>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</si>
  <si>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</si>
  <si>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</si>
  <si>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</si>
  <si>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</si>
  <si>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</si>
  <si>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</si>
  <si>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</si>
  <si>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</si>
  <si>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</si>
  <si>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</si>
  <si>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</si>
  <si>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</si>
  <si>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</si>
  <si>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</si>
  <si>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</si>
  <si>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</si>
  <si>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</si>
  <si>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</si>
  <si>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</si>
  <si>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</si>
  <si>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</si>
  <si>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</si>
  <si>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</si>
  <si>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</si>
  <si>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</si>
  <si>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</si>
  <si>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</si>
  <si>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</si>
  <si>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</si>
  <si>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</si>
  <si>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</si>
  <si>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</si>
  <si>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</si>
  <si>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</si>
  <si>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</si>
  <si>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</si>
  <si>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</si>
  <si>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</si>
  <si>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</si>
  <si>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</si>
  <si>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</si>
  <si>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</si>
  <si>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</si>
  <si>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</si>
  <si>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</si>
  <si>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</si>
  <si>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</si>
  <si>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</si>
  <si>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</si>
  <si>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</si>
  <si>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</si>
  <si>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</si>
  <si>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</si>
  <si>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</si>
  <si>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</si>
  <si>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</si>
  <si>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</si>
  <si>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</si>
  <si>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</si>
  <si>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</si>
  <si>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</si>
  <si>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</si>
  <si>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</si>
  <si>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</si>
  <si>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</si>
  <si>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</si>
  <si>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</si>
  <si>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</si>
  <si>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</si>
  <si>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</si>
  <si>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</si>
  <si>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</si>
  <si>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</si>
  <si>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</si>
  <si>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</si>
  <si>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</si>
  <si>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</si>
  <si>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</si>
  <si>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</si>
  <si>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</si>
  <si>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</si>
  <si>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</si>
  <si>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</si>
  <si>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</si>
  <si>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</si>
  <si>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</si>
  <si>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</si>
  <si>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</si>
  <si>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</si>
  <si>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</si>
  <si>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</si>
  <si>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</si>
  <si>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</si>
  <si>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</si>
  <si>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</si>
  <si>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</si>
  <si>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</si>
  <si>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</si>
  <si>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</si>
  <si>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</si>
  <si>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</si>
  <si>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</si>
  <si>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</si>
  <si>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</si>
  <si>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</si>
  <si>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</si>
  <si>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</si>
  <si>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</si>
  <si>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</si>
  <si>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</si>
  <si>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</si>
  <si>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</si>
  <si>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</si>
  <si>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</si>
  <si>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</si>
  <si>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</si>
  <si>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</si>
  <si>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</si>
  <si>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</si>
  <si>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</si>
  <si>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</si>
  <si>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</si>
  <si>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</si>
  <si>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</si>
  <si>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</si>
  <si>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</si>
  <si>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</si>
  <si>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</si>
  <si>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</si>
  <si>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</si>
  <si>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</si>
  <si>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</si>
  <si>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</si>
  <si>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</si>
  <si>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</si>
  <si>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</si>
  <si>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</si>
  <si>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</si>
  <si>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</si>
  <si>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</si>
  <si>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</si>
  <si>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</si>
  <si>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</si>
  <si>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</si>
  <si>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</si>
  <si>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</si>
  <si>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</si>
  <si>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</si>
  <si>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</si>
  <si>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</si>
  <si>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</si>
  <si>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</si>
  <si>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</si>
  <si>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</si>
  <si>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</si>
  <si>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</si>
  <si>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</si>
  <si>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</si>
  <si>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</si>
  <si>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</si>
  <si>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</si>
  <si>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</si>
  <si>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</si>
  <si>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</si>
  <si>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</si>
  <si>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</si>
  <si>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</si>
  <si>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</si>
  <si>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</si>
  <si>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</si>
  <si>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</si>
  <si>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</si>
  <si>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</si>
  <si>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</si>
  <si>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</si>
  <si>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</si>
  <si>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</si>
  <si>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</si>
  <si>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</si>
  <si>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</si>
  <si>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</si>
  <si>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</si>
  <si>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</si>
  <si>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</si>
  <si>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</si>
  <si>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</si>
  <si>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</si>
  <si>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</si>
  <si>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</si>
  <si>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</si>
  <si>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</si>
  <si>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</si>
  <si>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</si>
  <si>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</si>
  <si>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</si>
  <si>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</si>
  <si>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</si>
  <si>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</si>
  <si>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</si>
  <si>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</si>
  <si>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</si>
  <si>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</si>
  <si>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</si>
  <si>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</si>
  <si>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</si>
  <si>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</si>
  <si>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</si>
  <si>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</si>
  <si>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</si>
  <si>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</si>
  <si>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</si>
  <si>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</si>
  <si>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</si>
  <si>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</si>
  <si>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</si>
  <si>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</si>
  <si>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</si>
  <si>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</si>
  <si>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</si>
  <si>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</si>
  <si>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</si>
  <si>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</si>
  <si>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</si>
  <si>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</si>
  <si>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</si>
  <si>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</si>
  <si>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</si>
  <si>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</si>
  <si>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</si>
  <si>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</si>
  <si>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</si>
  <si>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</si>
  <si>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</si>
  <si>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</si>
  <si>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</si>
  <si>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</si>
  <si>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</si>
  <si>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</si>
  <si>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</si>
  <si>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</si>
  <si>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</si>
  <si>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</si>
  <si>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</si>
  <si>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</si>
  <si>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</si>
  <si>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</si>
  <si>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</si>
  <si>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</si>
  <si>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</si>
  <si>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</si>
  <si>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</si>
  <si>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</si>
  <si>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</si>
  <si>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</si>
  <si>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</si>
  <si>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</si>
  <si>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</si>
  <si>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</si>
  <si>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</si>
  <si>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</si>
  <si>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</si>
  <si>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</si>
  <si>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</si>
  <si>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</si>
  <si>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</si>
  <si>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</si>
  <si>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</si>
  <si>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</si>
  <si>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</si>
  <si>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</si>
  <si>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</si>
  <si>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</si>
  <si>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</si>
  <si>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</si>
  <si>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</si>
  <si>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</si>
  <si>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</si>
  <si>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</si>
  <si>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</si>
  <si>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</si>
  <si>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</si>
  <si>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</si>
  <si>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</si>
  <si>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</si>
  <si>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</si>
  <si>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</si>
  <si>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</si>
  <si>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</si>
  <si>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</si>
  <si>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</si>
  <si>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</si>
  <si>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</si>
  <si>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</si>
  <si>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</si>
  <si>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</si>
  <si>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</si>
  <si>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</si>
  <si>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</si>
  <si>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</si>
  <si>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</si>
  <si>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</si>
  <si>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</si>
  <si>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</si>
  <si>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</si>
  <si>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</si>
  <si>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</si>
  <si>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</si>
  <si>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</si>
  <si>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</si>
  <si>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</si>
  <si>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</si>
  <si>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</si>
  <si>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</si>
  <si>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</si>
  <si>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</si>
  <si>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</si>
  <si>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</si>
  <si>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</si>
  <si>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</si>
  <si>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</si>
  <si>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</si>
  <si>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</si>
  <si>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</si>
  <si>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</si>
  <si>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</si>
  <si>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</si>
  <si>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</si>
  <si>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</si>
  <si>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</si>
  <si>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</si>
  <si>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</si>
  <si>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</si>
  <si>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</si>
  <si>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</si>
  <si>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</si>
  <si>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</si>
  <si>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</si>
  <si>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</si>
  <si>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</si>
  <si>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</si>
  <si>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</si>
  <si>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</si>
  <si>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</si>
  <si>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</si>
  <si>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</si>
  <si>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</si>
  <si>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</si>
  <si>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</si>
  <si>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</si>
  <si>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</si>
  <si>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</si>
  <si>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</si>
  <si>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</si>
  <si>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</si>
  <si>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</si>
  <si>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</si>
  <si>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</si>
  <si>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</si>
  <si>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</si>
  <si>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</si>
  <si>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</si>
  <si>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</si>
  <si>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</si>
  <si>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</si>
  <si>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</si>
  <si>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</si>
  <si>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</si>
  <si>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</si>
  <si>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</si>
  <si>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</si>
  <si>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</si>
  <si>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</si>
  <si>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</si>
  <si>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</si>
  <si>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</si>
  <si>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</si>
  <si>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</si>
  <si>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</si>
  <si>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</si>
  <si>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</si>
  <si>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</si>
  <si>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</si>
  <si>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</si>
  <si>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</si>
  <si>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</si>
  <si>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</si>
  <si>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</si>
  <si>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</si>
  <si>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</si>
  <si>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</si>
  <si>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</si>
  <si>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</si>
  <si>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</si>
  <si>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</si>
  <si>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</si>
  <si>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</si>
  <si>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</si>
  <si>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</si>
  <si>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</si>
  <si>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</si>
  <si>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</si>
  <si>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</si>
  <si>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</si>
  <si>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</si>
  <si>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</si>
  <si>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</si>
  <si>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</si>
  <si>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</si>
  <si>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</si>
  <si>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</si>
  <si>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</si>
  <si>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</si>
  <si>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</si>
  <si>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</si>
  <si>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</si>
  <si>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</si>
  <si>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</si>
  <si>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</si>
  <si>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</si>
  <si>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</si>
  <si>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</si>
  <si>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</si>
  <si>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</si>
  <si>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</si>
  <si>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</si>
  <si>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</si>
  <si>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</si>
  <si>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</si>
  <si>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</si>
  <si>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</si>
  <si>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</si>
  <si>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</si>
  <si>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</si>
  <si>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</si>
  <si>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</si>
  <si>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</si>
  <si>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</si>
  <si>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</si>
  <si>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</si>
  <si>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</si>
  <si>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</si>
  <si>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</si>
  <si>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</si>
  <si>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</si>
  <si>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</si>
  <si>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</si>
  <si>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</si>
  <si>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</si>
  <si>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</si>
  <si>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</si>
  <si>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</si>
  <si>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</si>
  <si>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</si>
  <si>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</si>
  <si>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</si>
  <si>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</si>
  <si>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</si>
  <si>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</si>
  <si>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</si>
  <si>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</si>
  <si>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</si>
  <si>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</si>
  <si>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</si>
  <si>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</si>
  <si>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</si>
  <si>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</si>
  <si>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</si>
  <si>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</si>
  <si>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</si>
  <si>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</si>
  <si>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</si>
  <si>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</si>
  <si>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</si>
  <si>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</si>
  <si>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</si>
  <si>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</si>
  <si>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</si>
  <si>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</si>
  <si>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</si>
  <si>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</si>
  <si>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</si>
  <si>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</si>
  <si>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</si>
  <si>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</si>
  <si>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</si>
  <si>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</si>
  <si>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</si>
  <si>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</si>
  <si>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</si>
  <si>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</si>
  <si>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</si>
  <si>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</si>
  <si>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</si>
  <si>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</si>
  <si>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</si>
  <si>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</si>
  <si>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</si>
  <si>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</si>
  <si>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</si>
  <si>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</si>
  <si>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</si>
  <si>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</si>
  <si>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</si>
  <si>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</si>
  <si>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</si>
  <si>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</si>
  <si>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</si>
  <si>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</si>
  <si>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</si>
  <si>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</si>
  <si>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</si>
  <si>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</si>
  <si>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</si>
  <si>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</si>
  <si>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</si>
  <si>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</si>
  <si>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</si>
  <si>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</si>
  <si>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</si>
  <si>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</si>
  <si>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</si>
  <si>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</si>
  <si>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</si>
  <si>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</si>
  <si>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</si>
  <si>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</si>
  <si>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</si>
  <si>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</si>
  <si>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</si>
  <si>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</si>
  <si>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</si>
  <si>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</si>
  <si>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</si>
  <si>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</si>
  <si>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</si>
  <si>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</si>
  <si>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</si>
  <si>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</si>
  <si>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</si>
  <si>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</si>
  <si>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</si>
  <si>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</si>
  <si>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</si>
  <si>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</si>
  <si>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</si>
  <si>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</si>
  <si>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</si>
  <si>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</si>
  <si>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</si>
  <si>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</si>
  <si>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</si>
  <si>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</si>
  <si>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</si>
  <si>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</si>
  <si>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</si>
  <si>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</si>
  <si>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</si>
  <si>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</si>
  <si>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</si>
  <si>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</si>
  <si>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</si>
  <si>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</si>
  <si>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</si>
  <si>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</si>
  <si>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</si>
  <si>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</si>
  <si>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</si>
  <si>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</si>
  <si>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</si>
  <si>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</si>
  <si>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</si>
  <si>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</si>
  <si>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</si>
  <si>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</si>
  <si>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</si>
  <si>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</si>
  <si>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</si>
  <si>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</si>
  <si>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</si>
  <si>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</si>
  <si>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</si>
  <si>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</si>
  <si>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</si>
  <si>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</si>
  <si>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</si>
  <si>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</si>
  <si>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</si>
  <si>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</si>
  <si>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</si>
  <si>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</si>
  <si>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</si>
  <si>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</si>
  <si>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</si>
  <si>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</si>
  <si>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</si>
  <si>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</si>
  <si>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</si>
  <si>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</si>
  <si>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</si>
  <si>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</si>
  <si>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</si>
  <si>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</si>
  <si>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</si>
  <si>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</si>
  <si>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</si>
  <si>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</si>
  <si>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</si>
  <si>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</si>
  <si>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</si>
  <si>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</si>
  <si>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</si>
  <si>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</si>
  <si>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</si>
  <si>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</si>
  <si>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</si>
  <si>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</si>
  <si>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</si>
  <si>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</si>
  <si>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</si>
  <si>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</si>
  <si>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</si>
  <si>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</si>
  <si>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</si>
  <si>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</si>
  <si>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</si>
  <si>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</si>
  <si>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</si>
  <si>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</si>
  <si>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</si>
  <si>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</si>
  <si>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</si>
  <si>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</si>
  <si>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</si>
  <si>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</si>
  <si>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</si>
  <si>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</si>
  <si>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</si>
  <si>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</si>
  <si>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</si>
  <si>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</si>
  <si>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</si>
  <si>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</si>
  <si>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</si>
  <si>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</si>
  <si>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</si>
  <si>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</si>
  <si>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</si>
  <si>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</si>
  <si>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</si>
  <si>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</si>
  <si>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</si>
  <si>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</si>
  <si>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</si>
  <si>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</si>
  <si>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</si>
  <si>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</si>
  <si>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</si>
  <si>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</si>
  <si>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</si>
  <si>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</si>
  <si>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</si>
  <si>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</si>
  <si>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</si>
  <si>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</si>
  <si>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</si>
  <si>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</si>
  <si>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</si>
  <si>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</si>
  <si>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</si>
  <si>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</si>
  <si>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</si>
  <si>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</si>
  <si>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</si>
  <si>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</si>
  <si>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</si>
  <si>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</si>
  <si>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</si>
  <si>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</si>
  <si>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</si>
  <si>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</si>
  <si>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</si>
  <si>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</si>
  <si>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</si>
  <si>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</si>
  <si>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</si>
  <si>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</si>
  <si>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</si>
  <si>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</si>
  <si>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</si>
  <si>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</si>
  <si>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</si>
  <si>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</si>
  <si>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</si>
  <si>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</si>
  <si>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</si>
  <si>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</si>
  <si>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</si>
  <si>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</si>
  <si>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</si>
  <si>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</si>
  <si>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</si>
  <si>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</si>
  <si>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</si>
  <si>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</si>
  <si>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</si>
  <si>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</si>
  <si>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</si>
  <si>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</si>
  <si>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</si>
  <si>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</si>
  <si>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</si>
  <si>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</si>
  <si>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</si>
  <si>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</si>
  <si>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</si>
  <si>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</si>
  <si>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</si>
  <si>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</si>
  <si>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</si>
  <si>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</si>
  <si>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</si>
  <si>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</si>
  <si>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</si>
  <si>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</si>
  <si>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</si>
  <si>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</si>
  <si>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</si>
  <si>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</si>
  <si>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</si>
  <si>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</si>
  <si>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</si>
  <si>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</si>
  <si>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</si>
  <si>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</si>
  <si>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</si>
  <si>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</si>
  <si>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</si>
  <si>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</si>
  <si>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</si>
  <si>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</si>
  <si>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</si>
  <si>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</si>
  <si>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</si>
  <si>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</si>
  <si>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</si>
  <si>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</si>
  <si>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</si>
  <si>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</si>
  <si>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</si>
  <si>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</si>
  <si>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</si>
  <si>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</si>
  <si>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</si>
  <si>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</si>
  <si>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</si>
  <si>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</si>
  <si>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</si>
  <si>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</si>
  <si>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</si>
  <si>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</si>
  <si>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</si>
  <si>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</si>
  <si>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</si>
  <si>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</si>
  <si>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</si>
  <si>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</si>
  <si>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</si>
  <si>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</si>
  <si>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</si>
  <si>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</si>
  <si>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</si>
  <si>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</si>
  <si>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</si>
  <si>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</si>
  <si>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</si>
  <si>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</si>
  <si>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</si>
  <si>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</si>
  <si>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</si>
  <si>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</si>
  <si>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</si>
  <si>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</si>
  <si>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</si>
  <si>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</si>
  <si>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</si>
  <si>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</si>
  <si>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</si>
  <si>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</si>
  <si>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</si>
  <si>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</si>
  <si>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</si>
  <si>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</si>
  <si>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</si>
  <si>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</si>
  <si>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</si>
  <si>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</si>
  <si>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</si>
  <si>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</si>
  <si>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</si>
  <si>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</si>
  <si>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</si>
  <si>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</si>
  <si>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</si>
  <si>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</si>
  <si>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</si>
  <si>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</si>
  <si>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</si>
  <si>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</si>
  <si>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</si>
  <si>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</si>
  <si>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</si>
  <si>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</si>
  <si>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</si>
  <si>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</si>
  <si>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</si>
  <si>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</si>
  <si>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</si>
  <si>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</si>
  <si>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</si>
  <si>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</si>
  <si>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</si>
  <si>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</si>
  <si>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</si>
  <si>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</si>
  <si>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</si>
  <si>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</si>
  <si>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</si>
  <si>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</si>
  <si>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</si>
  <si>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</si>
  <si>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</si>
  <si>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</si>
  <si>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</si>
  <si>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</si>
  <si>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</si>
  <si>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</si>
  <si>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</si>
  <si>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</si>
  <si>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</si>
  <si>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</si>
  <si>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</si>
  <si>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</si>
  <si>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</si>
  <si>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</si>
  <si>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</si>
  <si>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</si>
  <si>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</si>
  <si>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</si>
  <si>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</si>
  <si>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</si>
  <si>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</si>
  <si>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</si>
  <si>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</si>
  <si>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</si>
  <si>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</si>
  <si>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</si>
  <si>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</si>
  <si>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</si>
  <si>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</si>
  <si>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</si>
  <si>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</si>
  <si>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</si>
  <si>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</si>
  <si>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</si>
  <si>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</si>
  <si>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</si>
  <si>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</si>
  <si>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</si>
  <si>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</si>
  <si>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</si>
  <si>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</si>
  <si>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</si>
  <si>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</si>
  <si>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</si>
  <si>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</si>
  <si>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</si>
  <si>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</si>
  <si>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</si>
  <si>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</si>
  <si>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</si>
  <si>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</si>
  <si>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</si>
  <si>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</si>
  <si>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</si>
  <si>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</si>
  <si>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</si>
  <si>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</si>
  <si>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</si>
  <si>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</si>
  <si>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</si>
  <si>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</si>
  <si>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</si>
  <si>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</si>
  <si>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</si>
  <si>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</si>
  <si>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</si>
  <si>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</si>
  <si>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</si>
  <si>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</si>
  <si>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</si>
  <si>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</si>
  <si>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</si>
  <si>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</si>
  <si>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</si>
  <si>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</si>
  <si>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</si>
  <si>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</si>
  <si>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</si>
  <si>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</si>
  <si>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</si>
  <si>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</si>
  <si>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</si>
  <si>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</si>
  <si>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</si>
  <si>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</si>
  <si>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</si>
  <si>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</si>
  <si>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</si>
  <si>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</si>
  <si>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</si>
  <si>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</si>
  <si>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</si>
  <si>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</si>
  <si>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</si>
  <si>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</si>
  <si>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</si>
  <si>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</si>
  <si>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</si>
  <si>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</si>
  <si>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</si>
  <si>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</si>
  <si>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</si>
  <si>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</si>
  <si>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</si>
  <si>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</si>
  <si>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</si>
  <si>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</si>
  <si>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</si>
  <si>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</si>
  <si>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</si>
  <si>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</si>
  <si>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</si>
  <si>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</si>
  <si>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</si>
  <si>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</si>
  <si>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</si>
  <si>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</si>
  <si>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</si>
  <si>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</si>
  <si>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</si>
  <si>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</si>
  <si>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</si>
  <si>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</si>
  <si>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</si>
  <si>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</si>
  <si>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</si>
  <si>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</si>
  <si>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</si>
  <si>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</si>
  <si>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</si>
  <si>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</si>
  <si>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</si>
  <si>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</si>
  <si>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</si>
  <si>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</si>
  <si>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</si>
  <si>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</si>
  <si>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</si>
  <si>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</si>
  <si>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</si>
  <si>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</si>
  <si>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</si>
  <si>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</si>
  <si>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</si>
  <si>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</si>
  <si>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</si>
  <si>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</si>
  <si>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</si>
  <si>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</si>
  <si>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</si>
  <si>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</si>
  <si>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</si>
  <si>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</si>
  <si>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</si>
  <si>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</si>
  <si>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</si>
  <si>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</si>
  <si>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</si>
  <si>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</si>
  <si>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</si>
  <si>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</si>
  <si>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</si>
  <si>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</si>
  <si>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</si>
  <si>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</si>
  <si>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</si>
  <si>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</si>
  <si>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</si>
  <si>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</si>
  <si>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</si>
  <si>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</si>
  <si>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</si>
  <si>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</si>
  <si>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</si>
  <si>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</si>
  <si>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</si>
  <si>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</si>
  <si>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</si>
  <si>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</si>
  <si>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</si>
  <si>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</si>
  <si>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</si>
  <si>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</si>
  <si>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</si>
  <si>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</si>
  <si>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</si>
  <si>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</si>
  <si>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</si>
  <si>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</si>
  <si>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</si>
  <si>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</si>
  <si>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</si>
  <si>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</si>
  <si>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</si>
  <si>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</si>
  <si>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</si>
  <si>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</si>
  <si>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</si>
  <si>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</si>
  <si>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</si>
  <si>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</si>
  <si>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</si>
  <si>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</si>
  <si>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</si>
  <si>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</si>
  <si>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</si>
  <si>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</si>
  <si>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</si>
  <si>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</si>
  <si>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</si>
  <si>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</si>
  <si>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</si>
  <si>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</si>
  <si>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</si>
  <si>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</si>
  <si>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</si>
  <si>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</si>
  <si>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</si>
  <si>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</si>
  <si>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</si>
  <si>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</si>
  <si>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</si>
  <si>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</si>
  <si>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</si>
  <si>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</si>
  <si>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</si>
  <si>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</si>
  <si>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</si>
  <si>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</si>
  <si>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</si>
  <si>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</si>
  <si>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</si>
  <si>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</si>
  <si>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</si>
  <si>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</si>
  <si>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</si>
  <si>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</si>
  <si>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</si>
  <si>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</si>
  <si>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</si>
  <si>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</si>
  <si>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</si>
  <si>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</si>
  <si>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</si>
  <si>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</si>
  <si>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</si>
  <si>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</si>
  <si>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</si>
  <si>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</si>
  <si>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</si>
  <si>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</si>
  <si>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</si>
  <si>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</si>
  <si>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</si>
  <si>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</si>
  <si>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</si>
  <si>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</si>
  <si>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</si>
  <si>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</si>
  <si>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</si>
  <si>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</si>
  <si>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</si>
  <si>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</si>
  <si>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</si>
  <si>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</si>
  <si>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</si>
  <si>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</si>
  <si>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</si>
  <si>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</si>
  <si>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</si>
  <si>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</si>
  <si>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</si>
  <si>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</si>
  <si>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</si>
  <si>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</si>
  <si>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</si>
  <si>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</si>
  <si>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</si>
  <si>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</si>
  <si>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</si>
  <si>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</si>
  <si>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</si>
  <si>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</si>
  <si>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</si>
  <si>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</si>
  <si>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</si>
  <si>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</si>
  <si>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</si>
  <si>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</si>
  <si>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</si>
  <si>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</si>
  <si>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</si>
  <si>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</si>
  <si>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</si>
  <si>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</si>
  <si>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</si>
  <si>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</si>
  <si>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</si>
  <si>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</si>
  <si>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</si>
  <si>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</si>
  <si>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</si>
  <si>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</si>
  <si>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</si>
  <si>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</si>
  <si>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</si>
  <si>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</si>
  <si>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</si>
  <si>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</si>
  <si>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</si>
  <si>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</si>
  <si>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</si>
  <si>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</si>
  <si>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</si>
  <si>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</si>
  <si>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</si>
  <si>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</si>
  <si>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</si>
  <si>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</si>
  <si>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</si>
  <si>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</si>
  <si>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</si>
  <si>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</si>
  <si>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</si>
  <si>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</si>
  <si>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</si>
  <si>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</si>
  <si>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</si>
  <si>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</si>
  <si>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</si>
  <si>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</si>
  <si>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</si>
  <si>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</si>
  <si>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</si>
  <si>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</si>
  <si>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</si>
  <si>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</si>
  <si>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</si>
  <si>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</si>
  <si>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</si>
  <si>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</si>
  <si>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</si>
  <si>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</si>
  <si>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</si>
  <si>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</si>
  <si>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</si>
  <si>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</si>
  <si>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</si>
  <si>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</si>
  <si>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</si>
  <si>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</si>
  <si>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</si>
  <si>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</si>
  <si>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</si>
  <si>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</si>
  <si>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</si>
  <si>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</si>
  <si>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</si>
  <si>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</si>
  <si>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</si>
  <si>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</si>
  <si>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</si>
  <si>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</si>
  <si>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</si>
  <si>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</si>
  <si>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</si>
  <si>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</si>
  <si>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</si>
  <si>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</si>
  <si>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</si>
  <si>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</si>
  <si>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</si>
  <si>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</si>
  <si>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</si>
  <si>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</si>
  <si>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</si>
  <si>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</si>
  <si>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</si>
  <si>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</si>
  <si>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</si>
  <si>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</si>
  <si>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</si>
  <si>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</si>
  <si>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</si>
  <si>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</si>
  <si>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</si>
  <si>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</si>
  <si>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</si>
  <si>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</si>
  <si>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</si>
  <si>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</si>
  <si>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</si>
  <si>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</si>
  <si>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</si>
  <si>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</si>
  <si>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</si>
  <si>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</si>
  <si>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</si>
  <si>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</si>
  <si>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</si>
  <si>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</si>
  <si>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</si>
  <si>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</si>
  <si>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</si>
  <si>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</si>
  <si>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</si>
  <si>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</si>
  <si>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</si>
  <si>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</si>
  <si>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</si>
  <si>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</si>
  <si>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</si>
  <si>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</si>
  <si>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</si>
  <si>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</si>
  <si>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</si>
  <si>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</si>
  <si>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</si>
  <si>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</si>
  <si>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</si>
  <si>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</si>
  <si>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</si>
  <si>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</si>
  <si>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</si>
  <si>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</si>
  <si>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</si>
  <si>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</si>
  <si>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</si>
  <si>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</si>
  <si>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</si>
  <si>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</si>
  <si>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</si>
  <si>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</si>
  <si>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</si>
  <si>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</si>
  <si>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</si>
  <si>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</si>
  <si>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</si>
  <si>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</si>
  <si>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</si>
  <si>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</si>
  <si>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</si>
  <si>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</si>
  <si>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</si>
  <si>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</si>
  <si>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</si>
  <si>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</si>
  <si>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</si>
  <si>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</si>
  <si>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</si>
  <si>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</si>
  <si>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</si>
  <si>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</si>
  <si>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</si>
  <si>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</si>
  <si>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</si>
  <si>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</si>
  <si>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</si>
  <si>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</si>
  <si>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</si>
  <si>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</si>
  <si>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</si>
  <si>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</si>
  <si>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</si>
  <si>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</si>
  <si>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</si>
  <si>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</si>
  <si>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</si>
  <si>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</si>
  <si>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</si>
  <si>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</si>
  <si>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</si>
  <si>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</si>
  <si>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</si>
  <si>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</si>
  <si>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</si>
  <si>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</si>
  <si>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</si>
  <si>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</si>
  <si>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</si>
  <si>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</si>
  <si>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</si>
  <si>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</si>
  <si>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</si>
  <si>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</si>
  <si>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</si>
  <si>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</si>
  <si>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</si>
  <si>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</si>
  <si>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</si>
  <si>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</si>
  <si>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</si>
  <si>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</si>
  <si>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</si>
  <si>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</si>
  <si>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</si>
  <si>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</si>
  <si>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</si>
  <si>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</si>
  <si>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</si>
  <si>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</si>
  <si>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</si>
  <si>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</si>
  <si>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</si>
  <si>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</si>
  <si>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</si>
  <si>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</si>
  <si>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</si>
  <si>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</si>
  <si>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</si>
  <si>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</si>
  <si>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</si>
  <si>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</si>
  <si>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</si>
  <si>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</si>
  <si>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</si>
  <si>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</si>
  <si>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</si>
  <si>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</si>
  <si>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</si>
  <si>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</si>
  <si>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</si>
  <si>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</si>
  <si>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</si>
  <si>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</si>
  <si>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</si>
  <si>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</si>
  <si>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</si>
  <si>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</si>
  <si>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</si>
  <si>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</si>
  <si>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</si>
  <si>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</si>
  <si>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</si>
  <si>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</si>
  <si>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</si>
  <si>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</si>
  <si>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</si>
  <si>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</si>
  <si>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</si>
  <si>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</si>
  <si>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</si>
  <si>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</si>
  <si>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</si>
  <si>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</si>
  <si>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</si>
  <si>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</si>
  <si>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</si>
  <si>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</si>
  <si>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</si>
  <si>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</si>
  <si>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</si>
  <si>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</si>
  <si>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</si>
  <si>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</si>
  <si>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</si>
  <si>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</si>
  <si>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</si>
  <si>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</si>
  <si>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</si>
  <si>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</si>
  <si>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</si>
  <si>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</si>
  <si>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</si>
  <si>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</si>
  <si>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</si>
  <si>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</si>
  <si>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</si>
  <si>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</si>
  <si>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</si>
  <si>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</si>
  <si>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</si>
  <si>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</si>
  <si>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</si>
  <si>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</si>
  <si>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</si>
  <si>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</si>
  <si>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</si>
  <si>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</si>
  <si>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</si>
  <si>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</si>
  <si>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</si>
  <si>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</si>
  <si>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</si>
  <si>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</si>
  <si>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</si>
  <si>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</si>
  <si>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</si>
  <si>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</si>
  <si>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</si>
  <si>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</si>
  <si>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</si>
  <si>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</si>
  <si>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</si>
  <si>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</si>
  <si>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</si>
  <si>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</si>
  <si>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</si>
  <si>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</si>
  <si>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</si>
  <si>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</si>
  <si>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</si>
  <si>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</si>
  <si>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</si>
  <si>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</si>
  <si>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</si>
  <si>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</si>
  <si>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</si>
  <si>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</si>
  <si>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</si>
  <si>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</si>
  <si>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</si>
  <si>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</si>
  <si>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</si>
  <si>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</si>
  <si>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</si>
  <si>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</si>
  <si>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</si>
  <si>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</si>
  <si>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</si>
  <si>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</si>
  <si>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</si>
  <si>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</si>
  <si>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</si>
  <si>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</si>
  <si>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</si>
  <si>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</si>
  <si>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</si>
  <si>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</si>
  <si>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</si>
  <si>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</si>
  <si>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</si>
  <si>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</si>
  <si>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</si>
  <si>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</si>
  <si>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</si>
  <si>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</si>
  <si>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</si>
  <si>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</si>
  <si>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</si>
  <si>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</si>
  <si>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</si>
  <si>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</si>
  <si>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</si>
  <si>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</si>
  <si>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</si>
  <si>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</si>
  <si>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</si>
  <si>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</si>
  <si>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</si>
  <si>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</si>
  <si>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</si>
  <si>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</si>
  <si>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</si>
  <si>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</si>
  <si>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</si>
  <si>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</si>
  <si>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</si>
  <si>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</si>
  <si>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</si>
  <si>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</si>
  <si>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</si>
  <si>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</si>
  <si>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</si>
  <si>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</si>
  <si>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</si>
  <si>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</si>
  <si>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</si>
  <si>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</si>
  <si>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</si>
  <si>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</si>
  <si>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</si>
  <si>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</si>
  <si>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</si>
  <si>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</si>
  <si>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</si>
  <si>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</si>
  <si>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</si>
  <si>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</si>
  <si>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</si>
  <si>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</si>
  <si>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</si>
  <si>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</si>
  <si>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</si>
  <si>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</si>
  <si>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</si>
  <si>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</si>
  <si>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</si>
  <si>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</si>
  <si>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</si>
  <si>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</si>
  <si>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</si>
  <si>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</si>
  <si>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</si>
  <si>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</si>
  <si>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</si>
  <si>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</si>
  <si>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</si>
  <si>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</si>
  <si>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</si>
  <si>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</si>
  <si>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</si>
  <si>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</si>
  <si>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</si>
  <si>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</si>
  <si>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</si>
  <si>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</si>
  <si>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</si>
  <si>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</si>
  <si>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</si>
  <si>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</si>
  <si>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</si>
  <si>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</si>
  <si>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</si>
  <si>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</si>
  <si>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</si>
  <si>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</si>
  <si>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</si>
  <si>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</si>
  <si>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</si>
  <si>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</si>
  <si>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</si>
  <si>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</si>
  <si>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</si>
  <si>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</si>
  <si>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</si>
  <si>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</si>
  <si>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</si>
  <si>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</si>
  <si>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</si>
  <si>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</si>
  <si>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</si>
  <si>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</si>
  <si>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</si>
  <si>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</si>
  <si>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</si>
  <si>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</si>
  <si>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</si>
  <si>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</si>
  <si>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</si>
  <si>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</si>
  <si>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</si>
  <si>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</si>
  <si>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</si>
  <si>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</si>
  <si>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</si>
  <si>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</si>
  <si>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</si>
  <si>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</si>
  <si>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</si>
  <si>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</si>
  <si>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</si>
  <si>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</si>
  <si>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</si>
  <si>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</si>
  <si>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</si>
  <si>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</si>
  <si>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</si>
  <si>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</si>
  <si>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</si>
  <si>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</si>
  <si>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</si>
  <si>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</si>
  <si>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</si>
  <si>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</si>
  <si>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</si>
  <si>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</si>
  <si>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</si>
  <si>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</si>
  <si>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</si>
  <si>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</si>
  <si>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</si>
  <si>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</si>
  <si>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</si>
  <si>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</si>
  <si>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</si>
  <si>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</si>
  <si>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</si>
  <si>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</si>
  <si>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</si>
  <si>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</si>
  <si>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</si>
  <si>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</si>
  <si>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</si>
  <si>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</si>
  <si>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</si>
  <si>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</si>
  <si>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</si>
  <si>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</si>
  <si>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</si>
  <si>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</si>
  <si>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</si>
  <si>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</si>
  <si>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</si>
  <si>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</si>
  <si>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</si>
  <si>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</si>
  <si>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</si>
  <si>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</si>
  <si>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</si>
  <si>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</si>
  <si>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</si>
  <si>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</si>
  <si>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</si>
  <si>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</si>
  <si>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</si>
  <si>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</si>
  <si>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</si>
  <si>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</si>
  <si>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</si>
  <si>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</si>
  <si>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</si>
  <si>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</si>
  <si>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</si>
  <si>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</si>
  <si>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</si>
  <si>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</si>
  <si>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</si>
  <si>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</si>
  <si>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</si>
  <si>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</si>
  <si>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</si>
  <si>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</si>
  <si>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</si>
  <si>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</si>
  <si>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</si>
  <si>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</si>
  <si>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</si>
  <si>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</si>
  <si>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</si>
  <si>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</si>
  <si>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</si>
  <si>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</si>
  <si>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</si>
  <si>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</si>
  <si>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</si>
  <si>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</si>
  <si>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</si>
  <si>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</si>
  <si>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</si>
  <si>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</si>
  <si>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</si>
  <si>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</si>
  <si>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</si>
  <si>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</si>
  <si>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</si>
  <si>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</si>
  <si>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</si>
  <si>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</si>
  <si>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</si>
  <si>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</si>
  <si>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</si>
  <si>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</si>
  <si>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</si>
  <si>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</si>
  <si>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</si>
  <si>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</si>
  <si>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</si>
  <si>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</si>
  <si>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</si>
  <si>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</si>
  <si>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</si>
  <si>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</si>
  <si>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</si>
  <si>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</si>
  <si>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</si>
  <si>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</si>
  <si>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</si>
  <si>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</si>
  <si>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</si>
  <si>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</si>
  <si>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</si>
  <si>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</si>
  <si>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</si>
  <si>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</si>
  <si>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</si>
  <si>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</si>
  <si>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</si>
  <si>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</si>
  <si>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</si>
  <si>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</si>
  <si>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</si>
  <si>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</si>
  <si>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</si>
  <si>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</si>
  <si>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</si>
  <si>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</si>
  <si>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</si>
  <si>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</si>
  <si>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</si>
  <si>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</si>
  <si>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</si>
  <si>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</si>
  <si>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</si>
  <si>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</si>
  <si>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</si>
  <si>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</si>
  <si>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</si>
  <si>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</si>
  <si>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</si>
  <si>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</si>
  <si>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</si>
  <si>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</si>
  <si>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</si>
  <si>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</si>
  <si>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</si>
  <si>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</si>
  <si>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</si>
  <si>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</si>
  <si>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</si>
  <si>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</si>
  <si>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</si>
  <si>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</si>
  <si>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</si>
  <si>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</si>
  <si>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</si>
  <si>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</si>
  <si>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</si>
  <si>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</si>
  <si>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</si>
  <si>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</si>
  <si>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</si>
  <si>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</si>
  <si>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</si>
  <si>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</si>
  <si>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</si>
  <si>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</si>
  <si>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</si>
  <si>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</si>
  <si>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</si>
  <si>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</si>
  <si>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</si>
  <si>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</si>
  <si>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</si>
  <si>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</si>
  <si>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</si>
  <si>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</si>
  <si>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</si>
  <si>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</si>
  <si>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</si>
  <si>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</si>
  <si>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</si>
  <si>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</si>
  <si>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</si>
  <si>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</si>
  <si>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</si>
  <si>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</si>
  <si>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</si>
  <si>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</si>
  <si>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</si>
  <si>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</si>
  <si>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</si>
  <si>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</si>
  <si>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</si>
  <si>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</si>
  <si>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</si>
  <si>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</si>
  <si>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</si>
  <si>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</si>
  <si>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</si>
  <si>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</si>
  <si>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</si>
  <si>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</si>
  <si>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</si>
  <si>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</si>
  <si>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</si>
  <si>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</si>
  <si>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</si>
  <si>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</si>
  <si>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</si>
  <si>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</si>
  <si>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</si>
  <si>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</si>
  <si>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</si>
  <si>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</si>
  <si>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</si>
  <si>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</si>
  <si>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</si>
  <si>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</si>
  <si>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</si>
  <si>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</si>
  <si>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</si>
  <si>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</si>
  <si>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</si>
  <si>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</si>
  <si>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</si>
  <si>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</si>
  <si>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</si>
  <si>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</si>
  <si>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</si>
  <si>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</si>
  <si>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</si>
  <si>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</si>
  <si>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</si>
  <si>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</si>
  <si>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</si>
  <si>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</si>
  <si>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</si>
  <si>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</si>
  <si>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</si>
  <si>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</si>
  <si>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</si>
  <si>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</si>
  <si>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</si>
  <si>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</si>
  <si>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</si>
  <si>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</si>
  <si>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</si>
  <si>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</si>
  <si>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</si>
  <si>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</si>
  <si>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</si>
  <si>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</si>
  <si>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</si>
  <si>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</si>
  <si>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</si>
  <si>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</si>
  <si>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</si>
  <si>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</si>
  <si>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</si>
  <si>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</si>
  <si>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</si>
  <si>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</si>
  <si>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</si>
  <si>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</si>
  <si>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</si>
  <si>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</si>
  <si>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</si>
  <si>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</si>
  <si>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</si>
  <si>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</si>
  <si>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</si>
  <si>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</si>
  <si>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</si>
  <si>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</si>
  <si>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</si>
  <si>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</si>
  <si>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</si>
  <si>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</si>
  <si>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</si>
  <si>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</si>
  <si>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</si>
  <si>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</si>
  <si>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</si>
  <si>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</si>
  <si>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</si>
  <si>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</si>
  <si>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</si>
  <si>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</si>
  <si>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</si>
  <si>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</si>
  <si>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</si>
  <si>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</si>
  <si>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</si>
  <si>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</si>
  <si>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</si>
  <si>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</si>
  <si>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</si>
  <si>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</si>
  <si>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</si>
  <si>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</si>
  <si>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</si>
  <si>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</si>
  <si>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</si>
  <si>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</si>
  <si>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</si>
  <si>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</si>
  <si>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</si>
  <si>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</si>
  <si>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</si>
  <si>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</si>
  <si>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</si>
  <si>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</si>
  <si>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</si>
  <si>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</si>
  <si>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</si>
  <si>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</si>
  <si>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</si>
  <si>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</si>
  <si>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</si>
  <si>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</si>
  <si>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</si>
  <si>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</si>
  <si>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</si>
  <si>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</si>
  <si>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</si>
  <si>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</si>
  <si>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</si>
  <si>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</si>
  <si>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</si>
  <si>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</si>
  <si>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</si>
  <si>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</si>
  <si>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</si>
  <si>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</si>
  <si>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</si>
  <si>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</si>
  <si>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</si>
  <si>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</si>
  <si>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</si>
  <si>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</si>
  <si>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</si>
  <si>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</si>
  <si>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</si>
  <si>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</si>
  <si>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</si>
  <si>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</si>
  <si>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</si>
  <si>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</si>
  <si>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</si>
  <si>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</si>
  <si>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</si>
  <si>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</si>
  <si>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</si>
  <si>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</si>
  <si>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</si>
  <si>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</si>
  <si>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</si>
  <si>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</si>
  <si>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</si>
  <si>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</si>
  <si>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</si>
  <si>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</si>
  <si>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</si>
  <si>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</si>
  <si>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</si>
  <si>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</si>
  <si>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</si>
  <si>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</si>
  <si>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</si>
  <si>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</si>
  <si>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</si>
  <si>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</si>
  <si>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</si>
  <si>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</si>
  <si>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</si>
  <si>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</si>
  <si>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</si>
  <si>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</si>
  <si>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</si>
  <si>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</si>
  <si>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</si>
  <si>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</si>
  <si>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</si>
  <si>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</si>
  <si>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</si>
  <si>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</si>
  <si>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</si>
  <si>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</si>
  <si>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</si>
  <si>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</si>
  <si>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</si>
  <si>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</si>
  <si>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</si>
  <si>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</si>
  <si>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</si>
  <si>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</si>
  <si>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</si>
  <si>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</si>
  <si>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</si>
  <si>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</si>
  <si>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</si>
  <si>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</si>
  <si>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</si>
  <si>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</si>
  <si>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</si>
  <si>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</si>
  <si>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</si>
  <si>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</si>
  <si>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</si>
  <si>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</si>
  <si>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</si>
  <si>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</si>
  <si>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</si>
  <si>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</si>
  <si>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</si>
  <si>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</si>
  <si>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</si>
  <si>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</si>
  <si>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</si>
  <si>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</si>
  <si>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</si>
  <si>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</si>
  <si>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</si>
  <si>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</si>
  <si>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</si>
  <si>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</si>
  <si>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</si>
  <si>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</si>
  <si>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</si>
  <si>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</si>
  <si>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</si>
  <si>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</si>
  <si>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</si>
  <si>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</si>
  <si>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</si>
  <si>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</si>
  <si>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</si>
  <si>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</si>
  <si>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</si>
  <si>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</si>
  <si>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</si>
  <si>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</si>
  <si>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</si>
  <si>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</si>
  <si>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</si>
  <si>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</si>
  <si>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</si>
  <si>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</si>
  <si>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</si>
  <si>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</si>
  <si>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</si>
  <si>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</si>
  <si>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</si>
  <si>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</si>
  <si>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</si>
  <si>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</si>
  <si>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</si>
  <si>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</si>
  <si>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</si>
  <si>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</si>
  <si>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</si>
  <si>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</si>
  <si>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</si>
  <si>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</si>
  <si>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</si>
  <si>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</si>
  <si>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</si>
  <si>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</si>
  <si>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</si>
  <si>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</si>
  <si>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</si>
  <si>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</si>
  <si>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</si>
  <si>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</si>
  <si>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</si>
  <si>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</si>
  <si>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</si>
  <si>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</si>
  <si>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</si>
  <si>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</si>
  <si>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</si>
  <si>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</si>
  <si>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</si>
  <si>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</si>
  <si>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</si>
  <si>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</si>
  <si>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</si>
  <si>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</si>
  <si>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</si>
  <si>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</si>
  <si>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</si>
  <si>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</si>
  <si>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</si>
  <si>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</si>
  <si>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</si>
  <si>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</si>
  <si>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</si>
  <si>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</si>
  <si>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</si>
  <si>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</si>
  <si>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</si>
  <si>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</si>
  <si>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</si>
  <si>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</si>
  <si>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</si>
  <si>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</si>
  <si>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</si>
  <si>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</si>
  <si>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</si>
  <si>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</si>
  <si>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</si>
  <si>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</si>
  <si>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</si>
  <si>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</si>
  <si>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</si>
  <si>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</si>
  <si>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</si>
  <si>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</si>
  <si>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</si>
  <si>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</si>
  <si>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</si>
  <si>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</si>
  <si>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</si>
  <si>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</si>
  <si>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</si>
  <si>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</si>
  <si>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</si>
  <si>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</si>
  <si>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</si>
  <si>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</si>
  <si>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</si>
  <si>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</si>
  <si>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</si>
  <si>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</si>
  <si>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</si>
  <si>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</si>
  <si>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</si>
  <si>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</si>
  <si>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</si>
  <si>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</si>
  <si>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</si>
  <si>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</si>
  <si>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</si>
  <si>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</si>
  <si>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</si>
  <si>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</si>
  <si>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</si>
  <si>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</si>
  <si>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</si>
  <si>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</si>
  <si>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</si>
  <si>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</si>
  <si>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</si>
  <si>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</si>
  <si>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</si>
  <si>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</si>
  <si>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</si>
  <si>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</si>
  <si>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</si>
  <si>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</si>
  <si>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</si>
  <si>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</si>
  <si>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</si>
  <si>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</si>
  <si>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</si>
  <si>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</si>
  <si>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</si>
  <si>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</si>
  <si>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</si>
  <si>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</si>
  <si>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</si>
  <si>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</si>
  <si>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</si>
  <si>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</si>
  <si>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</si>
  <si>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</si>
  <si>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</si>
  <si>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</si>
  <si>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</si>
  <si>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</si>
  <si>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</si>
  <si>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</si>
  <si>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</si>
  <si>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</si>
  <si>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</si>
  <si>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</si>
  <si>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</si>
  <si>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</si>
  <si>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</si>
  <si>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</si>
  <si>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</si>
  <si>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</si>
  <si>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</si>
  <si>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</si>
  <si>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</si>
  <si>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</si>
  <si>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</si>
  <si>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</si>
  <si>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</si>
  <si>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</si>
  <si>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</si>
  <si>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</si>
  <si>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</si>
  <si>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</si>
  <si>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</si>
  <si>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</si>
  <si>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</si>
  <si>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</si>
  <si>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</si>
  <si>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</si>
  <si>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</si>
  <si>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</si>
  <si>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</si>
  <si>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</si>
  <si>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</si>
  <si>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</si>
  <si>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</si>
  <si>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</si>
  <si>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</si>
  <si>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</si>
  <si>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</si>
  <si>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</si>
  <si>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</si>
  <si>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</si>
  <si>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</si>
  <si>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</si>
  <si>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</si>
  <si>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</si>
  <si>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</si>
  <si>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</si>
  <si>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</si>
  <si>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</si>
  <si>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</si>
  <si>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</si>
  <si>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</si>
  <si>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</si>
  <si>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</si>
  <si>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</si>
  <si>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</si>
  <si>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</si>
  <si>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</si>
  <si>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</si>
  <si>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</si>
  <si>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</si>
  <si>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</si>
  <si>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</si>
  <si>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</si>
  <si>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</si>
  <si>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</si>
  <si>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</si>
  <si>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</si>
  <si>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</si>
  <si>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</si>
  <si>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</si>
  <si>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</si>
  <si>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</si>
  <si>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</si>
  <si>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</si>
  <si>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</si>
  <si>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</si>
  <si>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</si>
  <si>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</si>
  <si>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</si>
  <si>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</si>
  <si>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</si>
  <si>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</si>
  <si>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</si>
  <si>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</si>
  <si>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</si>
  <si>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</si>
  <si>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</si>
  <si>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</si>
  <si>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</si>
  <si>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</si>
  <si>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</si>
  <si>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</si>
  <si>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</si>
  <si>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</si>
  <si>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</si>
  <si>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</si>
  <si>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</si>
  <si>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</si>
  <si>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</si>
  <si>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</si>
  <si>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</si>
  <si>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</si>
  <si>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</si>
  <si>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</si>
  <si>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</si>
  <si>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</si>
  <si>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</si>
  <si>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</si>
  <si>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</si>
  <si>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</si>
  <si>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</si>
  <si>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</si>
  <si>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</si>
  <si>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</si>
  <si>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</si>
  <si>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</si>
  <si>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</si>
  <si>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</si>
  <si>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</si>
  <si>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</si>
  <si>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</si>
  <si>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</si>
  <si>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</si>
  <si>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</si>
  <si>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</si>
  <si>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</si>
  <si>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</si>
  <si>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</si>
  <si>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</si>
  <si>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</si>
  <si>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</si>
  <si>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</si>
  <si>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</si>
  <si>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</si>
  <si>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</si>
  <si>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</si>
  <si>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</si>
  <si>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</si>
  <si>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</si>
  <si>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</si>
  <si>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</si>
  <si>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</si>
  <si>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</si>
  <si>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</si>
  <si>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</si>
  <si>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</si>
  <si>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</si>
  <si>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</si>
  <si>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</si>
  <si>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</si>
  <si>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</si>
  <si>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</si>
  <si>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</si>
  <si>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</si>
  <si>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</si>
  <si>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</si>
  <si>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</si>
  <si>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</si>
  <si>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</si>
  <si>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</si>
  <si>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</si>
  <si>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</si>
  <si>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</si>
  <si>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</si>
  <si>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</si>
  <si>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</si>
  <si>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</si>
  <si>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</si>
  <si>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</si>
  <si>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</si>
  <si>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</si>
  <si>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</si>
  <si>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</si>
  <si>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</si>
  <si>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</si>
  <si>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</si>
  <si>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</si>
  <si>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</si>
  <si>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</si>
  <si>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</si>
  <si>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</si>
  <si>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</si>
  <si>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</si>
  <si>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</si>
  <si>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</si>
  <si>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</si>
  <si>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</si>
  <si>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</si>
  <si>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</si>
  <si>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</si>
  <si>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</si>
  <si>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</si>
  <si>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</si>
  <si>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</si>
  <si>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</si>
  <si>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</si>
  <si>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</si>
  <si>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</si>
  <si>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</si>
  <si>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</si>
  <si>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</si>
  <si>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</si>
  <si>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</si>
  <si>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</si>
  <si>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</si>
  <si>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</si>
  <si>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</si>
  <si>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</si>
  <si>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</si>
  <si>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</si>
  <si>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</si>
  <si>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</si>
  <si>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</si>
  <si>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</si>
  <si>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</si>
  <si>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</si>
  <si>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</si>
  <si>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</si>
  <si>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</si>
  <si>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</si>
  <si>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</si>
  <si>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</si>
  <si>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</si>
  <si>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</si>
  <si>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</si>
  <si>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</si>
  <si>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</si>
  <si>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</si>
  <si>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</si>
  <si>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</si>
  <si>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</si>
  <si>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</si>
  <si>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</si>
  <si>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</si>
  <si>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</si>
  <si>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</si>
  <si>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</si>
  <si>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</si>
  <si>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</si>
  <si>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</si>
  <si>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</si>
  <si>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</si>
  <si>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</si>
  <si>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</si>
  <si>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</si>
  <si>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</si>
  <si>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</si>
  <si>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</si>
  <si>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</si>
  <si>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</si>
  <si>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</si>
  <si>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</si>
  <si>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</si>
  <si>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</si>
  <si>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</si>
  <si>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</si>
  <si>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</si>
  <si>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</si>
  <si>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</si>
  <si>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</si>
  <si>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</si>
  <si>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</si>
  <si>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</si>
  <si>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</si>
  <si>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</si>
  <si>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</si>
  <si>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</si>
  <si>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</si>
  <si>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</si>
  <si>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</si>
  <si>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</si>
  <si>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</si>
  <si>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</si>
  <si>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</si>
  <si>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</si>
  <si>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</si>
  <si>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</si>
  <si>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</si>
  <si>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</si>
  <si>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</si>
  <si>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</si>
  <si>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</si>
  <si>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</si>
  <si>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</si>
  <si>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</si>
  <si>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</si>
  <si>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</si>
  <si>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</si>
  <si>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</si>
  <si>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</si>
  <si>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</si>
  <si>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</si>
  <si>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</si>
  <si>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</si>
  <si>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</si>
  <si>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</si>
  <si>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</si>
  <si>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</si>
  <si>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</si>
  <si>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</si>
  <si>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</si>
  <si>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</si>
  <si>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</si>
  <si>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</si>
  <si>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</si>
  <si>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</si>
  <si>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</si>
  <si>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</si>
  <si>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</si>
  <si>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</si>
  <si>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</si>
  <si>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</si>
  <si>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</si>
  <si>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</si>
  <si>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</si>
  <si>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</si>
  <si>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</si>
  <si>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</si>
  <si>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</si>
  <si>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</si>
  <si>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</si>
  <si>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</si>
  <si>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</si>
  <si>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</si>
  <si>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</si>
  <si>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</si>
  <si>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</si>
  <si>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</si>
  <si>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</si>
  <si>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</si>
  <si>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</si>
  <si>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</si>
  <si>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</si>
  <si>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</si>
  <si>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</si>
  <si>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</si>
  <si>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</si>
  <si>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</si>
  <si>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</si>
  <si>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</si>
  <si>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</si>
  <si>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</si>
  <si>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</si>
  <si>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</si>
  <si>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</si>
  <si>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</si>
  <si>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</si>
  <si>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</si>
  <si>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</si>
  <si>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</si>
  <si>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</si>
  <si>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</si>
  <si>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</si>
  <si>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</si>
  <si>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</si>
  <si>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</si>
  <si>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</si>
  <si>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</si>
  <si>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</si>
  <si>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</si>
  <si>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</si>
  <si>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</si>
  <si>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</si>
  <si>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</si>
  <si>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</si>
  <si>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</si>
  <si>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</si>
  <si>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</si>
  <si>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</si>
  <si>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</si>
  <si>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</si>
  <si>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</si>
  <si>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</si>
  <si>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</si>
  <si>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</si>
  <si>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</si>
  <si>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</si>
  <si>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</si>
  <si>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</si>
  <si>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</si>
  <si>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</si>
  <si>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</si>
  <si>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</si>
  <si>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</si>
  <si>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</si>
  <si>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</si>
  <si>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</si>
  <si>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</si>
  <si>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</si>
  <si>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</si>
  <si>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</si>
  <si>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</si>
  <si>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</si>
  <si>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</si>
  <si>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</si>
  <si>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</si>
  <si>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</si>
  <si>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</si>
  <si>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</si>
  <si>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</si>
  <si>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</si>
  <si>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</si>
  <si>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</si>
  <si>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</si>
  <si>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</si>
  <si>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</si>
  <si>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</si>
  <si>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</si>
  <si>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</si>
  <si>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</si>
  <si>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</si>
  <si>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</si>
  <si>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</si>
  <si>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</si>
  <si>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</si>
  <si>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</si>
  <si>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</si>
  <si>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</si>
  <si>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</si>
  <si>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</si>
  <si>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</si>
  <si>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</si>
  <si>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</si>
  <si>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</si>
  <si>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</si>
  <si>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</si>
  <si>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</si>
  <si>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</si>
  <si>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</si>
  <si>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</si>
  <si>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</si>
  <si>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</si>
  <si>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</si>
  <si>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</si>
  <si>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</si>
  <si>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</si>
  <si>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</si>
  <si>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</si>
  <si>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</si>
  <si>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</si>
  <si>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</si>
  <si>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</si>
  <si>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</si>
  <si>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</si>
  <si>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</si>
  <si>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</si>
  <si>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</si>
  <si>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</si>
  <si>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</si>
  <si>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</si>
  <si>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</si>
  <si>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</si>
  <si>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</si>
  <si>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</si>
  <si>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</si>
  <si>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</si>
  <si>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</si>
  <si>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</si>
  <si>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</si>
  <si>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</si>
  <si>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</si>
  <si>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</si>
  <si>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</si>
  <si>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</si>
  <si>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</si>
  <si>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</si>
  <si>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</si>
  <si>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</si>
  <si>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</si>
  <si>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</si>
  <si>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</si>
  <si>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</si>
  <si>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</si>
  <si>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</si>
  <si>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</si>
  <si>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</si>
  <si>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</si>
  <si>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</si>
  <si>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</si>
  <si>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</si>
  <si>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</si>
  <si>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</si>
  <si>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</si>
  <si>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</si>
  <si>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</si>
  <si>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</si>
  <si>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</si>
  <si>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</si>
  <si>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</si>
  <si>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</si>
  <si>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</si>
  <si>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</si>
  <si>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</si>
  <si>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</si>
  <si>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</si>
  <si>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</si>
  <si>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</si>
  <si>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</si>
  <si>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</si>
  <si>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</si>
  <si>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</si>
  <si>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</si>
  <si>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</si>
  <si>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</si>
  <si>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</si>
  <si>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</si>
  <si>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</si>
  <si>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</si>
  <si>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</si>
  <si>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</si>
  <si>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</si>
  <si>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</si>
  <si>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</si>
  <si>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</si>
  <si>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</si>
  <si>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</si>
  <si>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</si>
  <si>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</si>
  <si>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</si>
  <si>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</si>
  <si>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</si>
  <si>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</si>
  <si>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</si>
  <si>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</si>
  <si>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</si>
  <si>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</si>
  <si>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</si>
  <si>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</si>
  <si>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</si>
  <si>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</si>
  <si>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</si>
  <si>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</si>
  <si>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</si>
  <si>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</si>
  <si>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</si>
  <si>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</si>
  <si>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</si>
  <si>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</si>
  <si>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</si>
  <si>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</si>
  <si>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</si>
  <si>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</si>
  <si>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</si>
  <si>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</si>
  <si>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</si>
  <si>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</si>
  <si>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</si>
  <si>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</si>
  <si>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</si>
  <si>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</si>
  <si>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</si>
  <si>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</si>
  <si>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</si>
  <si>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</si>
  <si>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</si>
  <si>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</si>
  <si>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</si>
  <si>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</si>
  <si>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</si>
  <si>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</si>
  <si>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</si>
  <si>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</si>
  <si>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</si>
  <si>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</si>
  <si>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</si>
  <si>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</si>
  <si>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</si>
  <si>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</si>
  <si>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</si>
  <si>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</si>
  <si>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</si>
  <si>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</si>
  <si>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</si>
  <si>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</si>
  <si>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</si>
  <si>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</si>
  <si>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</si>
  <si>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</si>
  <si>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</si>
  <si>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</si>
  <si>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</si>
  <si>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</si>
  <si>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</si>
  <si>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</si>
  <si>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</si>
  <si>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</si>
  <si>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</si>
  <si>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</si>
  <si>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</si>
  <si>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</si>
  <si>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</si>
  <si>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</si>
  <si>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</si>
  <si>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</si>
  <si>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</si>
  <si>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</si>
  <si>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</si>
  <si>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</si>
  <si>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</si>
  <si>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</si>
  <si>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</si>
  <si>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</si>
  <si>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</si>
  <si>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</si>
  <si>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</si>
  <si>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</si>
  <si>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</si>
  <si>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</si>
  <si>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</si>
  <si>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</si>
  <si>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</si>
  <si>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</si>
  <si>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</si>
  <si>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</si>
  <si>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</si>
  <si>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</si>
  <si>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</si>
  <si>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</si>
  <si>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</si>
  <si>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</si>
  <si>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</si>
  <si>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</si>
  <si>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</si>
  <si>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</si>
  <si>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</si>
  <si>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</si>
  <si>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</si>
  <si>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</si>
  <si>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</si>
  <si>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</si>
  <si>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</si>
  <si>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</si>
  <si>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</si>
  <si>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</si>
  <si>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</si>
  <si>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</si>
  <si>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</si>
  <si>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</si>
  <si>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</si>
  <si>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</si>
  <si>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</si>
  <si>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</si>
  <si>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</si>
  <si>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</si>
  <si>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</si>
  <si>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</si>
  <si>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</si>
  <si>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</si>
  <si>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</si>
  <si>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</si>
  <si>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</si>
  <si>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</si>
  <si>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</si>
  <si>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</si>
  <si>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</si>
  <si>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</si>
  <si>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</si>
  <si>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</si>
  <si>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</si>
  <si>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</si>
  <si>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</si>
  <si>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</si>
  <si>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</si>
  <si>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</si>
  <si>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</si>
  <si>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</si>
  <si>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</si>
  <si>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</si>
  <si>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</si>
  <si>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</si>
  <si>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</si>
  <si>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</si>
  <si>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</si>
  <si>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</si>
  <si>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</si>
  <si>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</si>
  <si>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</si>
  <si>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</si>
  <si>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</si>
  <si>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</si>
  <si>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</si>
  <si>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</si>
  <si>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</si>
  <si>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</si>
  <si>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</si>
  <si>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</si>
  <si>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</si>
  <si>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</si>
  <si>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</si>
  <si>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</si>
  <si>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</si>
  <si>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</si>
  <si>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</si>
  <si>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</si>
  <si>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</si>
  <si>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</si>
  <si>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</si>
  <si>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</si>
  <si>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</si>
  <si>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</si>
  <si>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</si>
  <si>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</si>
  <si>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</si>
  <si>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</si>
  <si>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</si>
  <si>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</si>
  <si>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</si>
  <si>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</si>
  <si>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</si>
  <si>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</si>
  <si>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</si>
  <si>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</si>
  <si>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</si>
  <si>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</si>
  <si>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</si>
  <si>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</si>
  <si>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</si>
  <si>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</si>
  <si>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</si>
  <si>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</si>
  <si>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</si>
  <si>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</si>
  <si>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</si>
  <si>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</si>
  <si>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</si>
  <si>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</si>
  <si>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</si>
  <si>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</si>
  <si>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</si>
  <si>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</si>
  <si>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</si>
  <si>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</si>
  <si>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</si>
  <si>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</si>
  <si>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</si>
  <si>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</si>
  <si>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</si>
  <si>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</si>
  <si>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</si>
  <si>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</si>
  <si>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</si>
  <si>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</si>
  <si>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</si>
  <si>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</si>
  <si>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</si>
  <si>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</si>
  <si>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</si>
  <si>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</si>
  <si>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</si>
  <si>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</si>
  <si>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</si>
  <si>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</si>
  <si>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</si>
  <si>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</si>
  <si>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</si>
  <si>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</si>
  <si>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</si>
  <si>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</si>
  <si>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</si>
  <si>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</si>
  <si>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</si>
  <si>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</si>
  <si>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</si>
  <si>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</si>
  <si>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</si>
  <si>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</si>
  <si>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</si>
  <si>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</si>
  <si>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</si>
  <si>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</si>
  <si>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</si>
  <si>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</si>
  <si>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</si>
  <si>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</si>
  <si>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</si>
  <si>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</si>
  <si>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</si>
  <si>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</si>
  <si>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</si>
  <si>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</si>
  <si>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</si>
  <si>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</si>
  <si>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</si>
  <si>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</si>
  <si>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</si>
  <si>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</si>
  <si>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</si>
  <si>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</si>
  <si>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</si>
  <si>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</si>
  <si>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</si>
  <si>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</si>
  <si>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</si>
  <si>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</si>
  <si>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</si>
  <si>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</si>
  <si>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</si>
  <si>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</si>
  <si>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</si>
  <si>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</si>
  <si>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</si>
  <si>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</si>
  <si>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</si>
  <si>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</si>
  <si>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</si>
  <si>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</si>
  <si>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</si>
  <si>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</si>
  <si>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</si>
  <si>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</si>
  <si>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</si>
  <si>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</si>
  <si>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</si>
  <si>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</si>
  <si>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</si>
  <si>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</si>
  <si>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</si>
  <si>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</si>
  <si>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</si>
  <si>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</si>
  <si>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</si>
  <si>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</si>
  <si>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</si>
  <si>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</si>
  <si>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</si>
  <si>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</si>
  <si>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</si>
  <si>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</si>
  <si>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</si>
  <si>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</si>
  <si>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</si>
  <si>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</si>
  <si>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</si>
  <si>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</si>
  <si>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</si>
  <si>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</si>
  <si>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</si>
  <si>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</si>
  <si>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</si>
  <si>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</si>
  <si>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</si>
  <si>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</si>
  <si>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</si>
  <si>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</si>
  <si>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</si>
  <si>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</si>
  <si>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</si>
  <si>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</si>
  <si>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</si>
  <si>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</si>
  <si>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</si>
  <si>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</si>
  <si>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</si>
  <si>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</si>
  <si>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</si>
  <si>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</si>
  <si>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</si>
  <si>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</si>
  <si>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</si>
  <si>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</si>
  <si>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</si>
  <si>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</si>
  <si>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</si>
  <si>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</si>
  <si>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</si>
  <si>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</si>
  <si>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</si>
  <si>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</si>
  <si>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</si>
  <si>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</si>
  <si>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</si>
  <si>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</si>
  <si>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</si>
  <si>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</si>
  <si>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</si>
  <si>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</si>
  <si>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</si>
  <si>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</si>
  <si>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</si>
  <si>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</si>
  <si>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</si>
  <si>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</si>
  <si>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</si>
  <si>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</si>
  <si>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</si>
  <si>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</si>
  <si>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</si>
  <si>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</si>
  <si>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</si>
  <si>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</si>
  <si>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</si>
  <si>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</si>
  <si>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</si>
  <si>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</si>
  <si>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</si>
  <si>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</si>
  <si>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</si>
  <si>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</si>
  <si>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</si>
  <si>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</si>
  <si>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</si>
  <si>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</si>
  <si>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</si>
  <si>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</si>
  <si>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</si>
  <si>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</si>
  <si>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</si>
  <si>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</si>
  <si>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</si>
  <si>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</si>
  <si>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</si>
  <si>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</si>
  <si>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</si>
  <si>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</si>
  <si>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</si>
  <si>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</si>
  <si>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</si>
  <si>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</si>
  <si>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</si>
  <si>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</si>
  <si>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</si>
  <si>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</si>
  <si>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</si>
  <si>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</si>
  <si>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</si>
  <si>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</si>
  <si>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</si>
  <si>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</si>
  <si>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</si>
  <si>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</si>
  <si>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</si>
  <si>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</si>
  <si>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</si>
  <si>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</si>
  <si>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</si>
  <si>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</si>
  <si>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</si>
  <si>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</si>
  <si>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</si>
  <si>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</si>
  <si>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</si>
  <si>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</si>
  <si>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</si>
  <si>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</si>
  <si>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</si>
  <si>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</si>
  <si>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</si>
  <si>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</si>
  <si>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</si>
  <si>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</si>
  <si>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</si>
  <si>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</si>
  <si>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</si>
  <si>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</si>
  <si>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</si>
  <si>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</si>
  <si>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</si>
  <si>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</si>
  <si>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</si>
  <si>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</si>
  <si>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</si>
  <si>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</si>
  <si>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</si>
  <si>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</si>
  <si>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</si>
  <si>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</si>
  <si>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</si>
  <si>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</si>
  <si>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</si>
  <si>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</si>
  <si>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</si>
  <si>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</si>
  <si>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</si>
  <si>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</si>
  <si>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</si>
  <si>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</si>
  <si>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</si>
  <si>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</si>
  <si>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</si>
  <si>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</si>
  <si>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</si>
  <si>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</si>
  <si>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</si>
  <si>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</si>
  <si>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</si>
  <si>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</si>
  <si>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</si>
  <si>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</si>
  <si>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</si>
  <si>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</si>
  <si>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</si>
  <si>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</si>
  <si>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</si>
  <si>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</si>
  <si>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</si>
  <si>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</si>
  <si>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</si>
  <si>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</si>
  <si>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</si>
  <si>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</si>
  <si>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</si>
  <si>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</si>
  <si>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</si>
  <si>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</si>
  <si>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</si>
  <si>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</si>
  <si>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</si>
  <si>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</si>
  <si>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</si>
  <si>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</si>
  <si>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</si>
  <si>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</si>
  <si>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</si>
  <si>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</si>
  <si>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</si>
  <si>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</si>
  <si>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</si>
  <si>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</si>
  <si>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</si>
  <si>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</si>
  <si>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</si>
  <si>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</si>
  <si>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</si>
  <si>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</si>
  <si>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</si>
  <si>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</si>
  <si>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</si>
  <si>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</si>
  <si>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</si>
  <si>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</si>
  <si>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</si>
  <si>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</si>
  <si>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</si>
  <si>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</si>
  <si>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</si>
  <si>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</si>
  <si>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</si>
  <si>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</si>
  <si>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</si>
  <si>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</si>
  <si>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</si>
  <si>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</si>
  <si>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</si>
  <si>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</si>
  <si>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</si>
  <si>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</si>
  <si>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</si>
  <si>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</si>
  <si>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</si>
  <si>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</si>
  <si>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</si>
  <si>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</si>
  <si>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</si>
  <si>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</si>
  <si>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</si>
  <si>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</si>
  <si>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</si>
  <si>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</si>
  <si>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</si>
  <si>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</si>
  <si>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</si>
  <si>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</si>
  <si>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</si>
  <si>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</si>
  <si>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</si>
  <si>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</si>
  <si>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</si>
  <si>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</si>
  <si>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</si>
  <si>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</si>
  <si>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</si>
  <si>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</si>
  <si>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</si>
  <si>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</si>
  <si>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</si>
  <si>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</si>
  <si>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</si>
  <si>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</si>
  <si>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</si>
  <si>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</si>
  <si>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</si>
  <si>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</si>
  <si>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</si>
  <si>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</si>
  <si>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</si>
  <si>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</si>
  <si>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</si>
  <si>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</si>
  <si>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</si>
  <si>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</si>
  <si>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</si>
  <si>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</si>
  <si>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</si>
  <si>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</si>
  <si>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</si>
  <si>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</si>
  <si>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</si>
  <si>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</si>
  <si>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</si>
  <si>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</si>
  <si>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</si>
  <si>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</si>
  <si>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</si>
  <si>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</si>
  <si>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</si>
  <si>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</si>
  <si>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</si>
  <si>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</si>
  <si>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</si>
  <si>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</si>
  <si>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</si>
  <si>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</si>
  <si>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</si>
  <si>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</si>
  <si>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</si>
  <si>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</si>
  <si>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</si>
  <si>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</si>
  <si>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</si>
  <si>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</si>
  <si>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</si>
  <si>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</si>
  <si>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</si>
  <si>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</si>
  <si>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</si>
  <si>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</si>
  <si>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</si>
  <si>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</si>
  <si>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</si>
  <si>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</si>
  <si>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</si>
  <si>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</si>
  <si>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</si>
  <si>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</si>
  <si>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</si>
  <si>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</si>
  <si>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</si>
  <si>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</si>
  <si>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</si>
  <si>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</si>
  <si>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</si>
  <si>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</si>
  <si>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</si>
  <si>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</si>
  <si>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</si>
  <si>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</si>
  <si>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</si>
  <si>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</si>
  <si>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</si>
  <si>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</si>
  <si>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</si>
  <si>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</si>
  <si>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</si>
  <si>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</si>
  <si>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</si>
  <si>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</si>
  <si>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</si>
  <si>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</si>
  <si>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</si>
  <si>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</si>
  <si>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</si>
  <si>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</si>
  <si>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</si>
  <si>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</si>
  <si>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</si>
  <si>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</si>
  <si>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</si>
  <si>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</si>
  <si>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</si>
  <si>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</si>
  <si>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</si>
  <si>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</si>
  <si>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</si>
  <si>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</si>
  <si>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</si>
  <si>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</si>
  <si>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</si>
  <si>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</si>
  <si>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</si>
  <si>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</si>
  <si>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</si>
  <si>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</si>
  <si>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</si>
  <si>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</si>
  <si>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</si>
  <si>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</si>
  <si>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</si>
  <si>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</si>
  <si>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</si>
  <si>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</si>
  <si>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</si>
  <si>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</si>
  <si>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</si>
  <si>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</si>
  <si>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</si>
  <si>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</si>
  <si>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</si>
  <si>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</si>
  <si>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</si>
  <si>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</si>
  <si>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</si>
  <si>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</si>
  <si>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</si>
  <si>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</si>
  <si>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</si>
  <si>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</si>
  <si>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</si>
  <si>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</si>
  <si>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</si>
  <si>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</si>
  <si>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</si>
  <si>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</si>
  <si>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</si>
  <si>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</si>
  <si>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</si>
  <si>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</si>
  <si>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</si>
  <si>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</si>
  <si>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</si>
  <si>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</si>
  <si>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</si>
  <si>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</si>
  <si>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</si>
  <si>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</si>
  <si>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</si>
  <si>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</si>
  <si>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</si>
  <si>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</si>
  <si>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</si>
  <si>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</si>
  <si>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</si>
  <si>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</si>
  <si>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</si>
  <si>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</si>
  <si>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</si>
  <si>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</si>
  <si>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</si>
  <si>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</si>
  <si>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</si>
  <si>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</si>
  <si>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</si>
  <si>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</si>
  <si>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</si>
  <si>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</si>
  <si>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</si>
  <si>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</si>
  <si>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</si>
  <si>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</si>
  <si>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</si>
  <si>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</si>
  <si>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</si>
  <si>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</si>
  <si>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</si>
  <si>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</si>
  <si>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</si>
  <si>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</si>
  <si>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</si>
  <si>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</si>
  <si>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</si>
  <si>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</si>
  <si>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</si>
  <si>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</si>
  <si>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</si>
  <si>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</si>
  <si>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</si>
  <si>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</si>
  <si>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</si>
  <si>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</si>
  <si>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</si>
  <si>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</si>
  <si>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</si>
  <si>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</si>
  <si>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</si>
  <si>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</si>
  <si>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</si>
  <si>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</si>
  <si>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</si>
  <si>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</si>
  <si>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</si>
  <si>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</si>
  <si>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</si>
  <si>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</si>
  <si>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</si>
  <si>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</si>
  <si>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</si>
  <si>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</si>
  <si>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</si>
  <si>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</si>
  <si>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</si>
  <si>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</si>
  <si>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</si>
  <si>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</si>
  <si>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</si>
  <si>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</si>
  <si>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</si>
  <si>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</si>
  <si>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</si>
  <si>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</si>
  <si>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</si>
  <si>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</si>
  <si>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</si>
  <si>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</si>
  <si>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</si>
  <si>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</si>
  <si>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</si>
  <si>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</si>
  <si>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</si>
  <si>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</si>
  <si>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</si>
  <si>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</si>
  <si>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</si>
  <si>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</si>
  <si>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</si>
  <si>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</si>
  <si>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</si>
  <si>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</si>
  <si>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</si>
  <si>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</si>
  <si>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</si>
  <si>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</si>
  <si>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</si>
  <si>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</si>
  <si>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</si>
  <si>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</si>
  <si>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</si>
  <si>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</si>
  <si>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</si>
  <si>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</si>
  <si>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</si>
  <si>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</si>
  <si>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</si>
  <si>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</si>
  <si>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</si>
  <si>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</si>
  <si>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</si>
  <si>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</si>
  <si>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</si>
  <si>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</si>
  <si>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</si>
  <si>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</si>
  <si>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</si>
  <si>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</si>
  <si>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</si>
  <si>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</si>
  <si>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</si>
  <si>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</si>
  <si>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</si>
  <si>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</si>
  <si>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</si>
  <si>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</si>
  <si>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</si>
  <si>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</si>
  <si>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</si>
  <si>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</si>
  <si>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</si>
  <si>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</si>
  <si>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</si>
  <si>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</si>
  <si>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</si>
  <si>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</si>
  <si>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</si>
  <si>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</si>
  <si>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</si>
  <si>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</si>
  <si>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</si>
  <si>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</si>
  <si>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</si>
  <si>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</si>
  <si>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</si>
  <si>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</si>
  <si>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</si>
  <si>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</si>
  <si>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</si>
  <si>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</si>
  <si>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</si>
  <si>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</si>
  <si>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</si>
  <si>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</si>
  <si>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</si>
  <si>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</si>
  <si>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</si>
  <si>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</si>
  <si>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</si>
  <si>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</si>
  <si>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</si>
  <si>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</si>
  <si>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</si>
  <si>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</si>
  <si>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</si>
  <si>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</si>
  <si>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</si>
  <si>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</si>
  <si>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</si>
  <si>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</si>
  <si>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</si>
  <si>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</si>
  <si>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</si>
  <si>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</si>
  <si>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</si>
  <si>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</si>
  <si>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</si>
  <si>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</si>
  <si>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</si>
  <si>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</si>
  <si>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</si>
  <si>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</si>
  <si>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</si>
  <si>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</si>
  <si>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</si>
  <si>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</si>
  <si>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</si>
  <si>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</si>
  <si>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</si>
  <si>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</si>
  <si>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</si>
  <si>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</si>
  <si>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</si>
  <si>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</si>
  <si>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</si>
  <si>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</si>
  <si>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</si>
  <si>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</si>
  <si>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</si>
  <si>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</si>
  <si>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</si>
  <si>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</si>
  <si>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</si>
  <si>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</si>
  <si>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</si>
  <si>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</si>
  <si>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</si>
  <si>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</si>
  <si>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</si>
  <si>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</si>
  <si>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</si>
  <si>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</si>
  <si>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</si>
  <si>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</si>
  <si>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</si>
  <si>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</si>
  <si>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</si>
  <si>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</si>
  <si>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</si>
  <si>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</si>
  <si>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</si>
  <si>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</si>
  <si>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</si>
  <si>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</si>
  <si>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</si>
  <si>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</si>
  <si>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</si>
  <si>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</si>
  <si>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</si>
  <si>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</si>
  <si>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</si>
  <si>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</si>
  <si>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</si>
  <si>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</si>
  <si>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</si>
  <si>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</si>
  <si>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</si>
  <si>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</si>
  <si>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</si>
  <si>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</si>
  <si>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</si>
  <si>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</si>
  <si>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</si>
  <si>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</si>
  <si>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</si>
  <si>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</si>
  <si>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</si>
  <si>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</si>
  <si>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</si>
  <si>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</si>
  <si>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</si>
  <si>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</si>
  <si>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</si>
  <si>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</si>
  <si>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</si>
  <si>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</si>
  <si>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</si>
  <si>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</si>
  <si>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</si>
  <si>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</si>
  <si>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</si>
  <si>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</si>
  <si>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</si>
  <si>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</si>
  <si>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</si>
  <si>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</si>
  <si>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</si>
  <si>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</si>
  <si>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</si>
  <si>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</si>
  <si>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</si>
  <si>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</si>
  <si>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</si>
  <si>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</si>
  <si>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</si>
  <si>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</si>
  <si>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</si>
  <si>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</si>
  <si>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</si>
  <si>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</si>
  <si>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</si>
  <si>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</si>
  <si>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</si>
  <si>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</si>
  <si>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</si>
  <si>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</si>
  <si>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</si>
  <si>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</si>
  <si>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</si>
  <si>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</si>
  <si>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</si>
  <si>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</si>
  <si>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</si>
  <si>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</si>
  <si>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</si>
  <si>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</si>
  <si>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</si>
  <si>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</si>
  <si>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</si>
  <si>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</si>
  <si>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</si>
  <si>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</si>
  <si>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</si>
  <si>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</si>
  <si>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</si>
  <si>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</si>
  <si>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</si>
  <si>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</si>
  <si>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</si>
  <si>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</si>
  <si>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</si>
  <si>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</si>
  <si>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</si>
  <si>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</si>
  <si>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</si>
  <si>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</si>
  <si>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</si>
  <si>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</si>
  <si>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</si>
  <si>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</si>
  <si>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</si>
  <si>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</si>
  <si>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</si>
  <si>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</si>
  <si>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</si>
  <si>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</si>
  <si>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</si>
  <si>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</si>
  <si>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</si>
  <si>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</si>
  <si>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</si>
  <si>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</si>
  <si>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</si>
  <si>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</si>
  <si>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</si>
  <si>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</si>
  <si>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</si>
  <si>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</si>
  <si>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</si>
  <si>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</si>
  <si>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</si>
  <si>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</si>
  <si>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</si>
  <si>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</si>
  <si>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</si>
  <si>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</si>
  <si>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</si>
  <si>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</si>
  <si>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</si>
  <si>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</si>
  <si>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</si>
  <si>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</si>
  <si>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</si>
  <si>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</si>
  <si>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</si>
  <si>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</si>
  <si>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</si>
  <si>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</si>
  <si>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</si>
  <si>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</si>
  <si>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</si>
  <si>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</si>
  <si>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</si>
  <si>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</si>
  <si>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</si>
  <si>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</si>
  <si>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</si>
  <si>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</si>
  <si>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</si>
  <si>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</si>
  <si>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</si>
  <si>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</si>
  <si>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</si>
  <si>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</si>
  <si>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</si>
  <si>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</si>
  <si>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</si>
  <si>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</si>
  <si>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</si>
  <si>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</si>
  <si>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</si>
  <si>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</si>
  <si>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</si>
  <si>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</si>
  <si>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</si>
  <si>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</si>
  <si>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</si>
  <si>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</si>
  <si>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</si>
  <si>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</si>
  <si>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</si>
  <si>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</si>
  <si>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</si>
  <si>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</si>
  <si>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</si>
  <si>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</si>
  <si>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</si>
  <si>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</si>
  <si>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</si>
  <si>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</si>
  <si>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</si>
  <si>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</si>
  <si>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</si>
  <si>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</si>
  <si>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</si>
  <si>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</si>
  <si>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</si>
  <si>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</si>
  <si>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</si>
  <si>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</si>
  <si>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</si>
  <si>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</si>
  <si>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</si>
  <si>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</si>
  <si>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</si>
  <si>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</si>
  <si>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</si>
  <si>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</si>
  <si>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</si>
  <si>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</si>
  <si>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</si>
  <si>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</si>
  <si>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</si>
  <si>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</si>
  <si>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</si>
  <si>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</si>
  <si>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</si>
  <si>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</si>
  <si>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</si>
  <si>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</si>
  <si>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</si>
  <si>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</si>
  <si>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</si>
  <si>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</si>
  <si>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</si>
  <si>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</si>
  <si>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</si>
  <si>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</si>
  <si>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</si>
  <si>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</si>
  <si>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</si>
  <si>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</si>
  <si>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</si>
  <si>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</si>
  <si>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</si>
  <si>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</si>
  <si>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</si>
  <si>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</si>
  <si>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</si>
  <si>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</si>
  <si>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</si>
  <si>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</si>
  <si>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</si>
  <si>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</si>
  <si>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</si>
  <si>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</si>
  <si>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</si>
  <si>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</si>
  <si>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</si>
  <si>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</si>
  <si>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</si>
  <si>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</si>
  <si>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</si>
  <si>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</si>
  <si>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</si>
  <si>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</si>
  <si>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</si>
  <si>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</si>
  <si>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</si>
  <si>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</si>
  <si>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</si>
  <si>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</si>
  <si>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</si>
  <si>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</si>
  <si>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</si>
  <si>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</si>
  <si>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</si>
  <si>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</si>
  <si>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</si>
  <si>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</si>
  <si>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</si>
  <si>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</si>
  <si>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</si>
  <si>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</si>
  <si>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</si>
  <si>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</si>
  <si>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</si>
  <si>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</si>
  <si>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</si>
  <si>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</si>
  <si>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</si>
  <si>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</si>
  <si>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</si>
  <si>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</si>
  <si>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</si>
  <si>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</si>
  <si>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</si>
  <si>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</si>
  <si>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</si>
  <si>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</si>
  <si>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</si>
  <si>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</si>
  <si>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</si>
  <si>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</si>
  <si>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</si>
  <si>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</si>
  <si>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</si>
  <si>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</si>
  <si>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</si>
  <si>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</si>
  <si>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</si>
  <si>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</si>
  <si>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</si>
  <si>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</si>
  <si>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</si>
  <si>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</si>
  <si>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</si>
  <si>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</si>
  <si>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</si>
  <si>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</si>
  <si>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</si>
  <si>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</si>
  <si>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</si>
  <si>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</si>
  <si>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</si>
  <si>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</si>
  <si>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</si>
  <si>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</si>
  <si>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</si>
  <si>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</si>
  <si>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</si>
  <si>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</si>
  <si>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</si>
  <si>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</si>
  <si>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</si>
  <si>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</si>
  <si>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</si>
  <si>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</si>
  <si>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</si>
  <si>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</si>
  <si>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</si>
  <si>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</si>
  <si>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</si>
  <si>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</si>
  <si>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</si>
  <si>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</si>
  <si>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</si>
  <si>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</si>
  <si>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</si>
  <si>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</si>
  <si>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</si>
  <si>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</si>
  <si>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</si>
  <si>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</si>
  <si>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</si>
  <si>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</si>
  <si>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</si>
  <si>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</si>
  <si>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</si>
  <si>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</si>
  <si>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</si>
  <si>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</si>
  <si>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</si>
  <si>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</si>
  <si>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</si>
  <si>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</si>
  <si>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</si>
  <si>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</si>
  <si>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</si>
  <si>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</si>
  <si>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</si>
  <si>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</si>
  <si>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</si>
  <si>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</si>
  <si>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</si>
  <si>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</si>
  <si>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</si>
  <si>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</si>
  <si>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</si>
  <si>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</si>
  <si>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</si>
  <si>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</si>
  <si>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</si>
  <si>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</si>
  <si>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</si>
  <si>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</si>
  <si>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</si>
  <si>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</si>
  <si>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</si>
  <si>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</si>
  <si>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</si>
  <si>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</si>
  <si>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</si>
  <si>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</si>
  <si>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</si>
  <si>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</si>
  <si>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</si>
  <si>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</si>
  <si>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</si>
  <si>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</si>
  <si>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</si>
  <si>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</si>
  <si>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</si>
  <si>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</si>
  <si>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</si>
  <si>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</si>
  <si>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</si>
  <si>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</si>
  <si>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</si>
  <si>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</si>
  <si>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</si>
  <si>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</si>
  <si>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</si>
  <si>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</si>
  <si>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</si>
  <si>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</si>
  <si>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</si>
  <si>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</si>
  <si>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</si>
  <si>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</si>
  <si>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</si>
  <si>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</si>
  <si>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</si>
  <si>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</si>
  <si>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</si>
  <si>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</si>
  <si>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</si>
  <si>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</si>
  <si>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</si>
  <si>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</si>
  <si>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</si>
  <si>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</si>
  <si>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</si>
  <si>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</si>
  <si>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</si>
  <si>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</si>
  <si>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</si>
  <si>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</si>
  <si>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</si>
  <si>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</si>
  <si>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</si>
  <si>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</si>
  <si>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</si>
  <si>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</si>
  <si>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</si>
  <si>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</si>
  <si>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</si>
  <si>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</si>
  <si>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</si>
  <si>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</si>
  <si>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</si>
  <si>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</si>
  <si>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</si>
  <si>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</si>
  <si>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</si>
  <si>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</si>
  <si>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</si>
  <si>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</si>
  <si>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</si>
  <si>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</si>
  <si>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</si>
  <si>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</si>
  <si>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</si>
  <si>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</si>
  <si>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</si>
  <si>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</si>
  <si>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</si>
  <si>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</si>
  <si>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</si>
  <si>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</si>
  <si>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</si>
  <si>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</si>
  <si>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</si>
  <si>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</si>
  <si>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</si>
  <si>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</si>
  <si>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</si>
  <si>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</si>
  <si>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</si>
  <si>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</si>
  <si>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</si>
  <si>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</si>
  <si>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</si>
  <si>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</si>
  <si>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</si>
  <si>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</si>
  <si>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</si>
  <si>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</si>
  <si>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</si>
  <si>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</si>
  <si>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</si>
  <si>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</si>
  <si>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</si>
  <si>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</si>
  <si>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</si>
  <si>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</si>
  <si>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</si>
  <si>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</si>
  <si>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</si>
  <si>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</si>
  <si>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</si>
  <si>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</si>
  <si>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</si>
  <si>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</si>
  <si>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</si>
  <si>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</si>
  <si>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</si>
  <si>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</si>
  <si>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</si>
  <si>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</si>
  <si>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</si>
  <si>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</si>
  <si>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</si>
  <si>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</si>
  <si>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</si>
  <si>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</si>
  <si>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</si>
  <si>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</si>
  <si>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</si>
  <si>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</si>
  <si>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</si>
  <si>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</si>
  <si>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</si>
  <si>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</si>
  <si>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</si>
  <si>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</si>
  <si>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</si>
  <si>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</si>
  <si>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</si>
  <si>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</si>
  <si>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</si>
  <si>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</si>
  <si>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</si>
  <si>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</si>
  <si>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</si>
  <si>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</si>
  <si>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</si>
  <si>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</si>
  <si>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</si>
  <si>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</si>
  <si>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</si>
  <si>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</si>
  <si>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</si>
  <si>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</si>
  <si>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</si>
  <si>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</si>
  <si>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</si>
  <si>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</si>
  <si>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</si>
  <si>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</si>
  <si>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</si>
  <si>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</si>
  <si>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</si>
  <si>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</si>
  <si>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</si>
  <si>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</si>
  <si>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</si>
  <si>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</si>
  <si>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</si>
  <si>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</si>
  <si>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</si>
  <si>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</si>
  <si>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</si>
  <si>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</si>
  <si>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</si>
  <si>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</si>
  <si>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</si>
  <si>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</si>
  <si>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</si>
  <si>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</si>
  <si>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</si>
  <si>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</si>
  <si>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</si>
  <si>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</si>
  <si>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</si>
  <si>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</si>
  <si>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</si>
  <si>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</si>
  <si>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</si>
  <si>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</si>
  <si>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</si>
  <si>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</si>
  <si>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</si>
  <si>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</si>
  <si>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</si>
  <si>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</si>
  <si>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</si>
  <si>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</si>
  <si>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</si>
  <si>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</si>
  <si>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</si>
  <si>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</si>
  <si>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</si>
  <si>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</si>
  <si>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</si>
  <si>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</si>
  <si>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</si>
  <si>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</si>
  <si>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</si>
  <si>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</si>
  <si>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</si>
  <si>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</si>
  <si>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</si>
  <si>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</si>
  <si>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</si>
  <si>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</si>
  <si>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</si>
  <si>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</si>
  <si>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</si>
  <si>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</si>
  <si>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</si>
  <si>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</si>
  <si>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</si>
  <si>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</si>
  <si>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</si>
  <si>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</si>
  <si>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</si>
  <si>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</si>
  <si>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</si>
  <si>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</si>
  <si>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</si>
  <si>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</si>
  <si>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</si>
  <si>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</si>
  <si>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</si>
  <si>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</si>
  <si>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</si>
  <si>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</si>
  <si>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</si>
  <si>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</si>
  <si>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</si>
  <si>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</si>
  <si>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</si>
  <si>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</si>
  <si>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</si>
  <si>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</si>
  <si>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</si>
  <si>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</si>
  <si>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</si>
  <si>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</si>
  <si>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</si>
  <si>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</si>
  <si>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</si>
  <si>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</si>
  <si>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</si>
  <si>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</si>
  <si>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</si>
  <si>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</si>
  <si>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</si>
  <si>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</si>
  <si>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</si>
  <si>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</si>
  <si>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</si>
  <si>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</si>
  <si>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</si>
  <si>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</si>
  <si>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</si>
  <si>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</si>
  <si>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</si>
  <si>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</si>
  <si>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</si>
  <si>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</si>
  <si>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</si>
  <si>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</si>
  <si>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</si>
  <si>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</si>
  <si>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</si>
  <si>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</si>
  <si>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</si>
  <si>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</si>
  <si>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</si>
  <si>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</si>
  <si>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</si>
  <si>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</si>
  <si>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</si>
  <si>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</si>
  <si>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</si>
  <si>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</si>
  <si>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</si>
  <si>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</si>
  <si>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</si>
  <si>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</si>
  <si>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</si>
  <si>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</si>
  <si>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</si>
  <si>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</si>
  <si>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</si>
  <si>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</si>
  <si>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</si>
  <si>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</si>
  <si>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</si>
  <si>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</si>
  <si>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</si>
  <si>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</si>
  <si>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</si>
  <si>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</si>
  <si>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</si>
  <si>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</si>
  <si>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</si>
  <si>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</si>
  <si>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</si>
  <si>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</si>
  <si>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</si>
  <si>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</si>
  <si>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</si>
  <si>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</si>
  <si>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</si>
  <si>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</si>
  <si>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</si>
  <si>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</si>
  <si>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</si>
  <si>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</si>
  <si>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</si>
  <si>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</si>
  <si>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</si>
  <si>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</si>
  <si>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</si>
  <si>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</si>
  <si>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</si>
  <si>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</si>
  <si>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</si>
  <si>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</si>
  <si>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</si>
  <si>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</si>
  <si>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</si>
  <si>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</si>
  <si>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</si>
  <si>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</si>
  <si>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</si>
  <si>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</si>
  <si>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</si>
  <si>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</si>
  <si>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</si>
  <si>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</si>
  <si>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</si>
  <si>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</si>
  <si>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</si>
  <si>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</si>
  <si>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</si>
  <si>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</si>
  <si>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</si>
  <si>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</si>
  <si>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</si>
  <si>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</si>
  <si>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</si>
  <si>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</si>
  <si>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</si>
  <si>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</si>
  <si>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</si>
  <si>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</si>
  <si>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</si>
  <si>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</si>
  <si>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</si>
  <si>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</si>
  <si>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</si>
  <si>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</si>
  <si>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</si>
  <si>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</si>
  <si>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</si>
  <si>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</si>
  <si>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</si>
  <si>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</si>
  <si>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</si>
  <si>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</si>
  <si>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</si>
  <si>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</si>
  <si>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</si>
  <si>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</si>
  <si>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</si>
  <si>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</si>
  <si>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</si>
  <si>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</si>
  <si>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</si>
  <si>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</si>
  <si>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</si>
  <si>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</si>
  <si>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</si>
  <si>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</si>
  <si>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</si>
  <si>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</si>
  <si>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</si>
  <si>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</si>
  <si>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</si>
  <si>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</si>
  <si>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</si>
  <si>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</si>
  <si>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</si>
  <si>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</si>
  <si>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</si>
  <si>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</si>
  <si>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</si>
  <si>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</si>
  <si>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</si>
  <si>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</si>
  <si>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</si>
  <si>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</si>
  <si>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</si>
  <si>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</si>
  <si>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</si>
  <si>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</si>
  <si>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</si>
  <si>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</si>
  <si>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</si>
  <si>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</si>
  <si>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</si>
  <si>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</si>
  <si>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</si>
  <si>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</si>
  <si>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</si>
  <si>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</si>
  <si>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</si>
  <si>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</si>
  <si>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</si>
  <si>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</si>
  <si>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</si>
  <si>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</si>
  <si>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</si>
  <si>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</si>
  <si>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</si>
  <si>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</si>
  <si>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</si>
  <si>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</si>
  <si>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</si>
  <si>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</si>
  <si>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</si>
  <si>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</si>
  <si>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</si>
  <si>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</si>
  <si>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</si>
  <si>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</si>
  <si>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</si>
  <si>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</si>
  <si>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</si>
  <si>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</si>
  <si>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</si>
  <si>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</si>
  <si>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</si>
  <si>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</si>
  <si>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</si>
  <si>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</si>
  <si>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</si>
  <si>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</si>
  <si>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</si>
  <si>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</si>
  <si>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</si>
  <si>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</si>
  <si>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</si>
  <si>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</si>
  <si>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</si>
  <si>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</si>
  <si>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</si>
  <si>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</si>
  <si>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</si>
  <si>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</si>
  <si>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</si>
  <si>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</si>
  <si>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</si>
  <si>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</si>
  <si>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</si>
  <si>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</si>
  <si>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</si>
  <si>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</si>
  <si>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</si>
  <si>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</si>
  <si>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</si>
  <si>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</si>
  <si>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</si>
  <si>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</si>
  <si>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</si>
  <si>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</si>
  <si>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</si>
  <si>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</si>
  <si>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</si>
  <si>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</si>
  <si>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</si>
  <si>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</si>
  <si>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</si>
  <si>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</si>
  <si>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</si>
  <si>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</si>
  <si>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</si>
  <si>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</si>
  <si>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</si>
  <si>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</si>
  <si>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</si>
  <si>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</si>
  <si>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</si>
  <si>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</si>
  <si>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</si>
  <si>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</si>
  <si>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</si>
  <si>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</si>
  <si>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</si>
  <si>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</si>
  <si>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</si>
  <si>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</si>
  <si>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</si>
  <si>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</si>
  <si>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</si>
  <si>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</si>
  <si>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</si>
  <si>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</si>
  <si>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</si>
  <si>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</si>
  <si>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</si>
  <si>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</si>
  <si>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</si>
  <si>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</si>
  <si>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</si>
  <si>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</si>
  <si>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</si>
  <si>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</si>
  <si>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</si>
  <si>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</si>
  <si>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</si>
  <si>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</si>
  <si>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</si>
  <si>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</si>
  <si>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</si>
  <si>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</si>
  <si>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</si>
  <si>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</si>
  <si>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</si>
  <si>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</si>
  <si>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</si>
  <si>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</si>
  <si>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</si>
  <si>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</si>
  <si>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</si>
  <si>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</si>
  <si>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</si>
  <si>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</si>
  <si>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</si>
  <si>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</si>
  <si>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</si>
  <si>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</si>
  <si>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</si>
  <si>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</si>
  <si>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</si>
  <si>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</si>
  <si>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</si>
  <si>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</si>
  <si>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</si>
  <si>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</si>
  <si>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</si>
  <si>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</si>
  <si>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</si>
  <si>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</si>
  <si>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</si>
  <si>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</si>
  <si>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</si>
  <si>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</si>
  <si>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</si>
  <si>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</si>
  <si>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</si>
  <si>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</si>
  <si>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</si>
  <si>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</si>
  <si>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</si>
  <si>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</si>
  <si>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</si>
  <si>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</si>
  <si>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</si>
  <si>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</si>
  <si>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</si>
  <si>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</si>
  <si>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</si>
  <si>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</si>
  <si>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</si>
  <si>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</si>
  <si>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</si>
  <si>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</si>
  <si>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</si>
  <si>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</si>
  <si>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</si>
  <si>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</si>
  <si>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</si>
  <si>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</si>
  <si>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</si>
  <si>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</si>
  <si>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</si>
  <si>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</si>
  <si>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</si>
  <si>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</si>
  <si>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</si>
  <si>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</si>
  <si>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</si>
  <si>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</si>
  <si>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</si>
  <si>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</si>
  <si>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</si>
  <si>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</si>
  <si>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</si>
  <si>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</si>
  <si>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</si>
  <si>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</si>
  <si>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</si>
  <si>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</si>
  <si>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</si>
  <si>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</si>
  <si>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</si>
  <si>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</si>
  <si>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</si>
  <si>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</si>
  <si>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</si>
  <si>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</si>
  <si>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</si>
  <si>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</si>
  <si>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</si>
  <si>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</si>
  <si>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</si>
  <si>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</si>
  <si>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</si>
  <si>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</si>
  <si>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</si>
  <si>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</si>
  <si>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</si>
  <si>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</si>
  <si>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</si>
  <si>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</si>
  <si>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</si>
  <si>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</si>
  <si>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</si>
  <si>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</si>
  <si>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</si>
  <si>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</si>
  <si>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</si>
  <si>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</si>
  <si>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</si>
  <si>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</si>
  <si>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</si>
  <si>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</si>
  <si>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</si>
  <si>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</si>
  <si>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</si>
  <si>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</si>
  <si>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</si>
  <si>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</si>
  <si>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</si>
  <si>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</si>
  <si>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</si>
  <si>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</si>
  <si>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</si>
  <si>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</si>
  <si>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</si>
  <si>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</si>
  <si>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</si>
  <si>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</si>
  <si>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</si>
  <si>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</si>
  <si>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</si>
  <si>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</si>
  <si>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</si>
  <si>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</si>
  <si>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</si>
  <si>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</si>
  <si>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</si>
  <si>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</si>
  <si>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</si>
  <si>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</si>
  <si>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</si>
  <si>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</si>
  <si>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</si>
  <si>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</si>
  <si>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</si>
  <si>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</si>
  <si>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</si>
  <si>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</si>
  <si>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</si>
  <si>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</si>
  <si>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</si>
  <si>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</si>
  <si>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</si>
  <si>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</si>
  <si>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</si>
  <si>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</si>
  <si>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</si>
  <si>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</si>
  <si>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</si>
  <si>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</si>
  <si>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</si>
  <si>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</si>
  <si>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</si>
  <si>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</si>
  <si>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</si>
  <si>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</si>
  <si>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</si>
  <si>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</si>
  <si>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</si>
  <si>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</si>
  <si>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</si>
  <si>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</si>
  <si>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</si>
  <si>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</si>
  <si>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</si>
  <si>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</si>
  <si>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</si>
  <si>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</si>
  <si>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</si>
  <si>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</si>
  <si>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</si>
  <si>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</si>
  <si>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</si>
  <si>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</si>
  <si>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</si>
  <si>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</si>
  <si>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</si>
  <si>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</si>
  <si>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</si>
  <si>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</si>
  <si>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</si>
  <si>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</si>
  <si>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</si>
  <si>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</si>
  <si>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</si>
  <si>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</si>
  <si>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</si>
  <si>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</si>
  <si>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</si>
  <si>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</si>
  <si>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</si>
  <si>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</si>
  <si>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</si>
  <si>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</si>
  <si>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</si>
  <si>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</si>
  <si>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</si>
  <si>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</si>
  <si>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</si>
  <si>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</si>
  <si>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</si>
  <si>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</si>
  <si>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</si>
  <si>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</si>
  <si>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</si>
  <si>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</si>
  <si>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</si>
  <si>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</si>
  <si>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</si>
  <si>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</si>
  <si>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</si>
  <si>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</si>
  <si>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</si>
  <si>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</si>
  <si>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</si>
  <si>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</si>
  <si>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</si>
  <si>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</si>
  <si>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</si>
  <si>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</si>
  <si>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</si>
  <si>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</si>
  <si>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</si>
  <si>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</si>
  <si>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</si>
  <si>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</si>
  <si>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</si>
  <si>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</si>
  <si>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</si>
  <si>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</si>
  <si>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</si>
  <si>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</si>
  <si>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</si>
  <si>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</si>
  <si>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</si>
  <si>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</si>
  <si>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</si>
  <si>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</si>
  <si>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</si>
  <si>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</si>
  <si>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</si>
  <si>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</si>
  <si>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</si>
  <si>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</si>
  <si>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</si>
  <si>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</si>
  <si>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</si>
  <si>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</si>
  <si>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</si>
  <si>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</si>
  <si>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</si>
  <si>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</si>
  <si>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</si>
  <si>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</si>
  <si>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</si>
  <si>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</si>
  <si>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</si>
  <si>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</si>
  <si>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</si>
  <si>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</si>
  <si>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</si>
  <si>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</si>
  <si>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</si>
  <si>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</si>
  <si>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</si>
  <si>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</si>
  <si>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</si>
  <si>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</si>
  <si>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</si>
  <si>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</si>
  <si>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</si>
  <si>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</si>
  <si>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</si>
  <si>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</si>
  <si>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</si>
  <si>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</si>
  <si>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</si>
  <si>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</si>
  <si>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</si>
  <si>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</si>
  <si>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</si>
  <si>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</si>
  <si>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</si>
  <si>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</si>
  <si>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</si>
  <si>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</si>
  <si>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</si>
  <si>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</si>
  <si>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</si>
  <si>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</si>
  <si>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</si>
  <si>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</si>
  <si>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</si>
  <si>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</si>
  <si>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</si>
  <si>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</si>
  <si>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</si>
  <si>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</si>
  <si>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</si>
  <si>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</si>
  <si>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</si>
  <si>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</si>
  <si>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</si>
  <si>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</si>
  <si>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</si>
  <si>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</si>
  <si>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</si>
  <si>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</si>
  <si>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</si>
  <si>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</si>
  <si>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</si>
  <si>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</si>
  <si>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</si>
  <si>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</si>
  <si>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</si>
  <si>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</si>
  <si>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</si>
  <si>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</si>
  <si>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</si>
  <si>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</si>
  <si>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</si>
  <si>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</si>
  <si>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</si>
  <si>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</si>
  <si>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</si>
  <si>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</si>
  <si>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</si>
  <si>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</si>
  <si>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</si>
  <si>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</si>
  <si>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</si>
  <si>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</si>
  <si>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</si>
  <si>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</si>
  <si>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</si>
  <si>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</si>
  <si>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</si>
  <si>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</si>
  <si>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</si>
  <si>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</si>
  <si>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</si>
  <si>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</si>
  <si>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</si>
  <si>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</si>
  <si>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</si>
  <si>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</si>
  <si>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</si>
  <si>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</si>
  <si>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</si>
  <si>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</si>
  <si>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</si>
  <si>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</si>
  <si>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</si>
  <si>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</si>
  <si>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</si>
  <si>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</si>
  <si>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</si>
  <si>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</si>
  <si>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</si>
  <si>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</si>
  <si>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</si>
  <si>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</si>
  <si>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</si>
  <si>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</si>
  <si>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</si>
  <si>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</si>
  <si>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</si>
  <si>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</si>
  <si>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</si>
  <si>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</si>
  <si>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</si>
  <si>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</si>
  <si>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</si>
  <si>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</si>
  <si>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</si>
  <si>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</si>
  <si>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</si>
  <si>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</si>
  <si>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</si>
  <si>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</si>
  <si>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</si>
  <si>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</si>
  <si>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</si>
  <si>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</si>
  <si>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</si>
  <si>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</si>
  <si>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</si>
  <si>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</si>
  <si>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</si>
  <si>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</si>
  <si>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</si>
  <si>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</si>
  <si>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</si>
  <si>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</si>
  <si>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</si>
  <si>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</si>
  <si>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</si>
  <si>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</si>
  <si>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</si>
  <si>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</si>
  <si>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</si>
  <si>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</si>
  <si>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</si>
  <si>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</si>
  <si>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</si>
  <si>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</si>
  <si>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</si>
  <si>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</si>
  <si>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</si>
  <si>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</si>
  <si>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</si>
  <si>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</si>
  <si>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</si>
  <si>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</si>
  <si>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</si>
  <si>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</si>
  <si>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</si>
  <si>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</si>
  <si>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</si>
  <si>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</si>
  <si>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</si>
  <si>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</si>
  <si>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</si>
  <si>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</si>
  <si>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</si>
  <si>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</si>
  <si>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</si>
  <si>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</si>
  <si>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</si>
  <si>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</si>
  <si>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</si>
  <si>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</si>
  <si>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</si>
  <si>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</si>
  <si>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</si>
  <si>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</si>
  <si>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</si>
  <si>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</si>
  <si>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</si>
  <si>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</si>
  <si>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</si>
  <si>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</si>
  <si>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</si>
  <si>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</si>
  <si>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</si>
  <si>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</si>
  <si>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</si>
  <si>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</si>
  <si>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</si>
  <si>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</si>
  <si>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</si>
  <si>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</si>
  <si>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</si>
  <si>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</si>
  <si>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</si>
  <si>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</si>
  <si>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</si>
  <si>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</si>
  <si>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</si>
  <si>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</si>
  <si>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</si>
  <si>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</si>
  <si>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</si>
  <si>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</si>
  <si>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</si>
  <si>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</si>
  <si>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</si>
  <si>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</si>
  <si>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</si>
  <si>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</si>
  <si>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</si>
  <si>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</si>
  <si>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</si>
  <si>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</si>
  <si>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</si>
  <si>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</si>
  <si>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</si>
  <si>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</si>
  <si>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</si>
  <si>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</si>
  <si>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</si>
  <si>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</si>
  <si>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</si>
  <si>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</si>
  <si>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</si>
  <si>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</si>
  <si>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</si>
  <si>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</si>
  <si>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</si>
  <si>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</si>
  <si>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</si>
  <si>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</si>
  <si>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</si>
  <si>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</si>
  <si>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</si>
  <si>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</si>
  <si>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</si>
  <si>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</si>
  <si>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</si>
  <si>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</si>
  <si>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</si>
  <si>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</si>
  <si>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</si>
  <si>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</si>
  <si>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</si>
  <si>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</si>
  <si>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</si>
  <si>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</si>
  <si>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</si>
  <si>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</si>
  <si>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</si>
  <si>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</si>
  <si>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</si>
  <si>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</si>
  <si>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</si>
  <si>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</si>
  <si>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</si>
  <si>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</si>
  <si>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</si>
  <si>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</si>
  <si>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</si>
  <si>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</si>
  <si>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</si>
  <si>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</si>
  <si>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</si>
  <si>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</si>
  <si>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</si>
  <si>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</si>
  <si>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</si>
  <si>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</si>
  <si>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</si>
  <si>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</si>
  <si>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</si>
  <si>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</si>
  <si>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</si>
  <si>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</si>
  <si>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</si>
  <si>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</si>
  <si>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</si>
  <si>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</si>
  <si>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</si>
  <si>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</si>
  <si>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</si>
  <si>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</si>
  <si>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</si>
  <si>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</si>
  <si>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</si>
  <si>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</si>
  <si>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</si>
  <si>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</si>
  <si>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</si>
  <si>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</si>
  <si>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</si>
  <si>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</si>
  <si>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</si>
  <si>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</si>
  <si>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</si>
  <si>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</si>
  <si>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</si>
  <si>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</si>
  <si>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</si>
  <si>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</si>
  <si>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</si>
  <si>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</si>
  <si>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</si>
  <si>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</si>
  <si>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</si>
  <si>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</si>
  <si>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</si>
  <si>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</si>
  <si>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</si>
  <si>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</si>
  <si>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</si>
  <si>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</si>
  <si>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</si>
  <si>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</si>
  <si>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</si>
  <si>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</si>
  <si>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</si>
  <si>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</si>
  <si>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</si>
  <si>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</si>
  <si>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</si>
  <si>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</si>
  <si>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</si>
  <si>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</si>
  <si>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</si>
  <si>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</si>
  <si>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</si>
  <si>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</si>
  <si>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</si>
  <si>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</si>
  <si>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</si>
  <si>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</si>
  <si>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</si>
  <si>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</si>
  <si>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</si>
  <si>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</si>
  <si>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</si>
  <si>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</si>
  <si>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</si>
  <si>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</si>
  <si>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</si>
  <si>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</si>
  <si>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</si>
  <si>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</si>
  <si>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</si>
  <si>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</si>
  <si>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</si>
  <si>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</si>
  <si>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</si>
  <si>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</si>
  <si>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</si>
  <si>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</si>
  <si>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</si>
  <si>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</si>
  <si>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</si>
  <si>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</si>
  <si>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</si>
  <si>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</si>
  <si>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</si>
  <si>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</si>
  <si>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</si>
  <si>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</si>
  <si>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</si>
  <si>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</si>
  <si>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</si>
  <si>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</si>
  <si>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</si>
  <si>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</si>
  <si>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</si>
  <si>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</si>
  <si>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</si>
  <si>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</si>
  <si>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</si>
  <si>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</si>
  <si>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</si>
  <si>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</si>
  <si>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</si>
  <si>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</si>
  <si>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</si>
  <si>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</si>
  <si>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</si>
  <si>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</si>
  <si>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</si>
  <si>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</si>
  <si>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</si>
  <si>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</si>
  <si>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</si>
  <si>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</si>
  <si>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</si>
  <si>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</si>
  <si>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</si>
  <si>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</si>
  <si>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</si>
  <si>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</si>
  <si>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</si>
  <si>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</si>
  <si>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</si>
  <si>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</si>
  <si>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</si>
  <si>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</si>
  <si>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</si>
  <si>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</si>
  <si>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</si>
  <si>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</si>
  <si>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</si>
  <si>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</si>
  <si>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</si>
  <si>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</si>
  <si>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</si>
  <si>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</si>
  <si>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</si>
  <si>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</si>
  <si>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</si>
  <si>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</si>
  <si>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</si>
  <si>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</si>
  <si>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</si>
  <si>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</si>
  <si>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</si>
  <si>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</si>
  <si>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</si>
  <si>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</si>
  <si>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</si>
  <si>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</si>
  <si>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</si>
  <si>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</si>
  <si>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</si>
  <si>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</si>
  <si>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</si>
  <si>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</si>
  <si>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</si>
  <si>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</si>
  <si>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</si>
  <si>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</si>
  <si>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</si>
  <si>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</si>
  <si>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</si>
  <si>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</si>
  <si>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</si>
  <si>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</si>
  <si>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</si>
  <si>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</si>
  <si>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</si>
  <si>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</si>
  <si>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</si>
  <si>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</si>
  <si>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</si>
  <si>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</si>
  <si>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</si>
  <si>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</si>
  <si>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</si>
  <si>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</si>
  <si>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</si>
  <si>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</si>
  <si>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</si>
  <si>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</si>
  <si>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</si>
  <si>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</si>
  <si>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</si>
  <si>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</si>
  <si>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</si>
  <si>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</si>
  <si>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</si>
  <si>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</si>
  <si>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</si>
  <si>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</si>
  <si>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</si>
  <si>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</si>
  <si>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</si>
  <si>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</si>
  <si>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</si>
  <si>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</si>
  <si>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</si>
  <si>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</si>
  <si>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</si>
  <si>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</si>
  <si>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</si>
  <si>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</si>
  <si>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</si>
  <si>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</si>
  <si>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</si>
  <si>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</si>
  <si>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</si>
  <si>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</si>
  <si>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</si>
  <si>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</si>
  <si>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</si>
  <si>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</si>
  <si>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</si>
  <si>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</si>
  <si>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</si>
  <si>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</si>
  <si>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</si>
  <si>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</si>
  <si>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</si>
  <si>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</si>
  <si>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</si>
  <si>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</si>
  <si>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</si>
  <si>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</si>
  <si>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</si>
  <si>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</si>
  <si>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</si>
  <si>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</si>
  <si>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</si>
  <si>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</si>
  <si>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</si>
  <si>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</si>
  <si>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</si>
  <si>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</si>
  <si>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</si>
  <si>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</si>
  <si>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</si>
  <si>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</si>
  <si>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</si>
  <si>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</si>
  <si>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</si>
  <si>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</si>
  <si>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</si>
  <si>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</si>
  <si>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</si>
  <si>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</si>
  <si>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</si>
  <si>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</si>
  <si>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</si>
  <si>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</si>
  <si>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</si>
  <si>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</si>
  <si>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</si>
  <si>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</si>
  <si>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</si>
  <si>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</si>
  <si>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</si>
  <si>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</si>
  <si>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</si>
  <si>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</si>
  <si>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</si>
  <si>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</si>
  <si>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</si>
  <si>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</si>
  <si>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</si>
  <si>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</si>
  <si>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</si>
  <si>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</si>
  <si>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</si>
  <si>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</si>
  <si>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</si>
  <si>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</si>
  <si>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</si>
  <si>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</si>
  <si>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</si>
  <si>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</si>
  <si>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</si>
  <si>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</si>
  <si>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</si>
  <si>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</si>
  <si>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</si>
  <si>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</si>
  <si>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</si>
  <si>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</si>
  <si>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</si>
  <si>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</si>
  <si>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</si>
  <si>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</si>
  <si>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</si>
  <si>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</si>
  <si>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</si>
  <si>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</si>
  <si>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</si>
  <si>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</si>
  <si>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</si>
  <si>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</si>
  <si>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</si>
  <si>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</si>
  <si>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</si>
  <si>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</si>
  <si>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</si>
  <si>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</si>
  <si>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</si>
  <si>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</si>
  <si>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</si>
  <si>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</si>
  <si>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</si>
  <si>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</si>
  <si>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</si>
  <si>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</si>
  <si>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</si>
  <si>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</si>
  <si>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</si>
  <si>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</si>
  <si>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</si>
  <si>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</si>
  <si>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</si>
  <si>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</si>
  <si>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</si>
  <si>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</si>
  <si>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</si>
  <si>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</si>
  <si>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</si>
  <si>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</si>
  <si>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</si>
  <si>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</si>
  <si>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</si>
  <si>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</si>
  <si>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</si>
  <si>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</si>
  <si>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</si>
  <si>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</si>
  <si>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</si>
  <si>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</si>
  <si>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</si>
  <si>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</si>
  <si>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</si>
  <si>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</si>
  <si>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</si>
  <si>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</si>
  <si>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</si>
  <si>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</si>
  <si>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</si>
  <si>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</si>
  <si>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</si>
  <si>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</si>
  <si>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</si>
  <si>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</si>
  <si>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</si>
  <si>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</si>
  <si>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</si>
  <si>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</si>
  <si>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</si>
  <si>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</si>
  <si>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</si>
  <si>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</si>
  <si>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</si>
  <si>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</si>
  <si>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</si>
  <si>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</si>
  <si>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</si>
  <si>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</si>
  <si>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</si>
  <si>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</si>
  <si>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</si>
  <si>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</si>
  <si>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</si>
  <si>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</si>
  <si>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</si>
  <si>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</si>
  <si>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</si>
  <si>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</si>
  <si>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</si>
  <si>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</si>
  <si>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</si>
  <si>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</si>
  <si>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</si>
  <si>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</si>
  <si>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</si>
  <si>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</si>
  <si>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</si>
  <si>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</si>
  <si>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</si>
  <si>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</si>
  <si>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</si>
  <si>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</si>
  <si>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</si>
  <si>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</si>
  <si>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</si>
  <si>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</si>
  <si>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</si>
  <si>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</si>
  <si>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</si>
  <si>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</si>
  <si>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</si>
  <si>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</si>
  <si>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</si>
  <si>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</si>
  <si>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</si>
  <si>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</si>
  <si>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</si>
  <si>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</si>
  <si>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</si>
  <si>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</si>
  <si>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</si>
  <si>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</si>
  <si>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</si>
  <si>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</si>
  <si>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</si>
  <si>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</si>
  <si>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</si>
  <si>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</si>
  <si>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</si>
  <si>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</si>
  <si>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</si>
  <si>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</si>
  <si>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</si>
  <si>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</si>
  <si>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</si>
  <si>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</si>
  <si>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</si>
  <si>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</si>
  <si>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</si>
  <si>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</si>
  <si>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</si>
  <si>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</si>
  <si>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</si>
  <si>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</si>
  <si>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</si>
  <si>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</si>
  <si>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</si>
  <si>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</si>
  <si>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</si>
  <si>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</si>
  <si>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</si>
  <si>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</si>
  <si>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</si>
  <si>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</si>
  <si>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</si>
  <si>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</si>
  <si>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</si>
  <si>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</si>
  <si>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</si>
  <si>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</si>
  <si>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</si>
  <si>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</si>
  <si>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</si>
  <si>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</si>
  <si>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</si>
  <si>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</si>
  <si>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</si>
  <si>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</si>
  <si>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</si>
  <si>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</si>
  <si>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</si>
  <si>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</si>
  <si>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</si>
  <si>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</si>
  <si>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</si>
  <si>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</si>
  <si>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</si>
  <si>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</si>
  <si>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</si>
  <si>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</si>
  <si>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</si>
  <si>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</si>
  <si>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</si>
  <si>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</si>
  <si>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</si>
  <si>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</si>
  <si>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</si>
  <si>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</si>
  <si>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</si>
  <si>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</si>
  <si>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</si>
  <si>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</si>
  <si>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</si>
  <si>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</si>
  <si>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</si>
  <si>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</si>
  <si>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</si>
  <si>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</si>
  <si>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</si>
  <si>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</si>
  <si>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</si>
  <si>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</si>
  <si>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</si>
  <si>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</si>
  <si>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</si>
  <si>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</si>
  <si>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</si>
  <si>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</si>
  <si>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</si>
  <si>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</si>
  <si>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</si>
  <si>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</si>
  <si>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</si>
  <si>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</si>
  <si>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</si>
  <si>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</si>
  <si>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</si>
  <si>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</si>
  <si>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</si>
  <si>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</si>
  <si>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</si>
  <si>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</si>
  <si>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</si>
  <si>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</si>
  <si>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</si>
  <si>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</si>
  <si>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</si>
  <si>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</si>
  <si>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</si>
  <si>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</si>
  <si>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</si>
  <si>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</si>
  <si>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</si>
  <si>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</si>
  <si>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</si>
  <si>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</si>
  <si>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</si>
  <si>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</si>
  <si>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</si>
  <si>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</si>
  <si>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</si>
  <si>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</si>
  <si>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</si>
  <si>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</si>
  <si>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</si>
  <si>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</si>
  <si>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</si>
  <si>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</si>
  <si>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</si>
  <si>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</si>
  <si>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</si>
  <si>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</si>
  <si>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</si>
  <si>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</si>
  <si>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</si>
  <si>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</si>
  <si>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</si>
  <si>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</si>
  <si>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</si>
  <si>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</si>
  <si>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</si>
  <si>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</si>
  <si>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</si>
  <si>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</si>
  <si>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</si>
  <si>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</si>
  <si>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</si>
  <si>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</si>
  <si>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</si>
  <si>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</si>
  <si>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</si>
  <si>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</si>
  <si>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</si>
  <si>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</si>
  <si>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</si>
  <si>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</si>
  <si>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</si>
  <si>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</si>
  <si>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</si>
  <si>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</si>
  <si>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</si>
  <si>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</si>
  <si>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</si>
  <si>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</si>
  <si>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</si>
  <si>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</si>
  <si>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</si>
  <si>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</si>
  <si>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</si>
  <si>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</si>
  <si>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</si>
  <si>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</si>
  <si>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</si>
  <si>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</si>
  <si>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</si>
  <si>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</si>
  <si>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</si>
  <si>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</si>
  <si>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</si>
  <si>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</si>
  <si>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</si>
  <si>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</si>
  <si>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</si>
  <si>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</si>
  <si>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</si>
  <si>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</si>
  <si>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</si>
  <si>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</si>
  <si>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</si>
  <si>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</si>
  <si>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</si>
  <si>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</si>
  <si>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</si>
  <si>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</si>
  <si>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</si>
  <si>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</si>
  <si>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</si>
  <si>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</si>
  <si>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</si>
  <si>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</si>
  <si>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</si>
  <si>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</si>
  <si>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</si>
  <si>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</si>
  <si>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</si>
  <si>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</si>
  <si>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</si>
  <si>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</si>
  <si>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</si>
  <si>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</si>
  <si>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</si>
  <si>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</si>
  <si>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</si>
  <si>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</si>
  <si>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</si>
  <si>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</si>
  <si>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</si>
  <si>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</si>
  <si>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</si>
  <si>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</si>
  <si>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</si>
  <si>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</si>
  <si>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</si>
  <si>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</si>
  <si>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</si>
  <si>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</si>
  <si>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</si>
  <si>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</si>
  <si>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</si>
  <si>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</si>
  <si>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</si>
  <si>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</si>
  <si>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</si>
  <si>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</si>
  <si>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</si>
  <si>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</si>
  <si>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</si>
  <si>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</si>
  <si>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</si>
  <si>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</si>
  <si>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</si>
  <si>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</si>
  <si>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</si>
  <si>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</si>
  <si>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</si>
  <si>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</si>
  <si>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</si>
  <si>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</si>
  <si>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</si>
  <si>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</si>
  <si>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</si>
  <si>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</si>
  <si>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</si>
  <si>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</si>
  <si>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</si>
  <si>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</si>
  <si>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</si>
  <si>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</si>
  <si>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</si>
  <si>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</si>
  <si>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</si>
  <si>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</si>
  <si>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</si>
  <si>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</si>
  <si>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</si>
  <si>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</si>
  <si>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</si>
  <si>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</si>
  <si>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</si>
  <si>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</si>
  <si>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</si>
  <si>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</si>
  <si>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</si>
  <si>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</si>
  <si>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</si>
  <si>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</si>
  <si>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</si>
  <si>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</si>
  <si>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</si>
  <si>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</si>
  <si>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</si>
  <si>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</si>
  <si>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</si>
  <si>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</si>
  <si>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</si>
  <si>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</si>
  <si>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</si>
  <si>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</si>
  <si>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</si>
  <si>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</si>
  <si>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</si>
  <si>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</si>
  <si>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</si>
  <si>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</si>
  <si>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</si>
  <si>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</si>
  <si>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</si>
  <si>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</si>
  <si>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</si>
  <si>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</si>
  <si>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</si>
  <si>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</si>
  <si>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</si>
  <si>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</si>
  <si>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</si>
  <si>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</si>
  <si>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</si>
  <si>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</si>
  <si>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</si>
  <si>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</si>
  <si>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</si>
  <si>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</si>
  <si>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</si>
  <si>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</si>
  <si>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</si>
  <si>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</si>
  <si>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</si>
  <si>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</si>
  <si>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</si>
  <si>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</si>
  <si>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</si>
  <si>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</si>
  <si>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</si>
  <si>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</si>
  <si>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</si>
  <si>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</si>
  <si>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</si>
  <si>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</si>
  <si>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</si>
  <si>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</si>
  <si>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</si>
  <si>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</si>
  <si>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</si>
  <si>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</si>
  <si>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</si>
  <si>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</si>
  <si>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</si>
  <si>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</si>
  <si>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</si>
  <si>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</si>
  <si>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</si>
  <si>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</si>
  <si>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</si>
  <si>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</si>
  <si>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</si>
  <si>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</si>
  <si>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</si>
  <si>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</si>
  <si>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</si>
  <si>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</si>
  <si>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</si>
  <si>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</si>
  <si>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</si>
  <si>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</si>
  <si>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</si>
  <si>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</si>
  <si>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</si>
  <si>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</si>
  <si>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</si>
  <si>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</si>
  <si>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</si>
  <si>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</si>
  <si>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</si>
  <si>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</si>
  <si>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</si>
  <si>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</si>
  <si>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</si>
  <si>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</si>
  <si>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</si>
  <si>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</si>
  <si>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</si>
  <si>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</si>
  <si>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</si>
  <si>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</si>
  <si>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</si>
  <si>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</si>
  <si>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</si>
  <si>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</si>
  <si>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</si>
  <si>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</si>
  <si>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</si>
  <si>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</si>
  <si>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</si>
  <si>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</si>
  <si>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</si>
  <si>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</si>
  <si>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</si>
  <si>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</si>
  <si>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</si>
  <si>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</si>
  <si>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</si>
  <si>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</si>
  <si>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</si>
  <si>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</si>
  <si>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</si>
  <si>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</si>
  <si>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</si>
  <si>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</si>
  <si>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</si>
  <si>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</si>
  <si>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</si>
  <si>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</si>
  <si>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</si>
  <si>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</si>
  <si>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</si>
  <si>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</si>
  <si>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</si>
  <si>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</si>
  <si>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</si>
  <si>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</si>
  <si>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</si>
  <si>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</si>
  <si>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</si>
  <si>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</si>
  <si>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</si>
  <si>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</si>
  <si>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</si>
  <si>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</si>
  <si>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</si>
  <si>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</si>
  <si>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</si>
  <si>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</si>
  <si>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</si>
  <si>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</si>
  <si>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</si>
  <si>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</si>
  <si>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</si>
  <si>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</si>
  <si>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</si>
  <si>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</si>
  <si>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</si>
  <si>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</si>
  <si>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</si>
  <si>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</si>
  <si>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</si>
  <si>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</si>
  <si>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</si>
  <si>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</si>
  <si>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</si>
  <si>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</si>
  <si>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</si>
  <si>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</si>
  <si>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</si>
  <si>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</si>
  <si>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</si>
  <si>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</si>
  <si>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</si>
  <si>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</si>
  <si>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</si>
  <si>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</si>
  <si>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</si>
  <si>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</si>
  <si>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</si>
  <si>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</si>
  <si>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</si>
  <si>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</si>
  <si>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</si>
  <si>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</si>
  <si>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</si>
  <si>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</si>
  <si>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</si>
  <si>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</si>
  <si>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</si>
  <si>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</si>
  <si>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</si>
  <si>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</si>
  <si>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</si>
  <si>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</si>
  <si>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</si>
  <si>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</si>
  <si>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</si>
  <si>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</si>
  <si>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</si>
  <si>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</si>
  <si>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</si>
  <si>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</si>
  <si>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</si>
  <si>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</si>
  <si>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</si>
  <si>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</si>
  <si>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</si>
  <si>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</si>
  <si>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</si>
  <si>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</si>
  <si>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</si>
  <si>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</si>
  <si>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</si>
  <si>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</si>
  <si>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</si>
  <si>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</si>
  <si>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</si>
  <si>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</si>
  <si>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</si>
  <si>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</si>
  <si>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</si>
  <si>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</si>
  <si>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</si>
  <si>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</si>
  <si>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</si>
  <si>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</si>
  <si>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</si>
  <si>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</si>
  <si>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</si>
  <si>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</si>
  <si>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</si>
  <si>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</si>
  <si>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</si>
  <si>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</si>
  <si>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</si>
  <si>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</si>
  <si>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</si>
  <si>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</si>
  <si>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</si>
  <si>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</si>
  <si>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</si>
  <si>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</si>
  <si>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</si>
  <si>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</si>
  <si>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</si>
  <si>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</si>
  <si>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</si>
  <si>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</si>
  <si>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</si>
  <si>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</si>
  <si>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</si>
  <si>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</si>
  <si>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</si>
  <si>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</si>
  <si>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</si>
  <si>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</si>
  <si>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</si>
  <si>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</si>
  <si>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</si>
  <si>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</si>
  <si>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</si>
  <si>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</si>
  <si>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</si>
  <si>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</si>
  <si>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</si>
  <si>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</si>
  <si>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</si>
  <si>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</si>
  <si>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</si>
  <si>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</si>
  <si>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</si>
  <si>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</si>
  <si>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</si>
  <si>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</si>
  <si>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</si>
  <si>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</si>
  <si>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</si>
  <si>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</si>
  <si>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</si>
  <si>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</si>
  <si>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</si>
  <si>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</si>
  <si>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</si>
  <si>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</si>
  <si>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</si>
  <si>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</si>
  <si>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</si>
  <si>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</si>
  <si>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</si>
  <si>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</si>
  <si>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</si>
  <si>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</si>
  <si>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</si>
  <si>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</si>
  <si>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</si>
  <si>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</si>
  <si>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</si>
  <si>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</si>
  <si>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</si>
  <si>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</si>
  <si>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</si>
  <si>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</si>
  <si>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</si>
  <si>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</si>
  <si>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</si>
  <si>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</si>
  <si>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</si>
  <si>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</si>
  <si>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</si>
  <si>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</si>
  <si>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</si>
  <si>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</si>
  <si>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</si>
  <si>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</si>
  <si>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</si>
  <si>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</si>
  <si>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</si>
  <si>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</si>
  <si>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</si>
  <si>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</si>
  <si>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</si>
  <si>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</si>
  <si>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</si>
  <si>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</si>
  <si>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</si>
  <si>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</si>
  <si>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</si>
  <si>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</si>
  <si>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</si>
  <si>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</si>
  <si>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</si>
  <si>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</si>
  <si>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</si>
  <si>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</si>
  <si>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</si>
  <si>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</si>
  <si>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</si>
  <si>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</si>
  <si>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</si>
  <si>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</si>
  <si>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</si>
  <si>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</si>
  <si>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</si>
  <si>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</si>
  <si>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</si>
  <si>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</si>
  <si>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</si>
  <si>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</si>
  <si>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</si>
  <si>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</si>
  <si>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</si>
  <si>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</si>
  <si>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</si>
  <si>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</si>
  <si>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</si>
  <si>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</si>
  <si>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</si>
  <si>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</si>
  <si>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</si>
  <si>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</si>
  <si>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</si>
  <si>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</si>
  <si>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</si>
  <si>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</si>
  <si>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</si>
  <si>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</si>
  <si>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</si>
  <si>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</si>
  <si>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</si>
  <si>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</si>
  <si>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</si>
  <si>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</si>
  <si>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</si>
  <si>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</si>
  <si>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</si>
  <si>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</si>
  <si>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</si>
  <si>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</si>
  <si>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</si>
  <si>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</si>
  <si>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</si>
  <si>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</si>
  <si>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</si>
  <si>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</si>
  <si>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</si>
  <si>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</si>
  <si>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</si>
  <si>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</si>
  <si>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</si>
  <si>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</si>
  <si>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</si>
  <si>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</si>
  <si>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</si>
  <si>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</si>
  <si>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</si>
  <si>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</si>
  <si>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</si>
  <si>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</si>
  <si>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</si>
  <si>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</si>
  <si>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</si>
  <si>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</si>
  <si>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</si>
  <si>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</si>
  <si>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</si>
  <si>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</si>
  <si>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</si>
  <si>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</si>
  <si>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</si>
  <si>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</si>
  <si>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</si>
  <si>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</si>
  <si>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</si>
  <si>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</si>
  <si>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</si>
  <si>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</si>
  <si>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</si>
  <si>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</si>
  <si>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</si>
  <si>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</si>
  <si>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</si>
  <si>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</si>
  <si>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</si>
  <si>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</si>
  <si>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</si>
  <si>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</si>
  <si>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</si>
  <si>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</si>
  <si>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</si>
  <si>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</si>
  <si>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</si>
  <si>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</si>
  <si>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</si>
  <si>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</si>
  <si>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</si>
  <si>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</si>
  <si>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</si>
  <si>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</si>
  <si>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</si>
  <si>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</si>
  <si>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</si>
  <si>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</si>
  <si>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</si>
  <si>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</si>
  <si>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</si>
  <si>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</si>
  <si>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</si>
  <si>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</si>
  <si>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</si>
  <si>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</si>
  <si>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</si>
  <si>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</si>
  <si>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</si>
  <si>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</si>
  <si>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</si>
  <si>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</si>
  <si>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</si>
  <si>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</si>
  <si>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</si>
  <si>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</si>
  <si>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</si>
  <si>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</si>
  <si>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</si>
  <si>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</si>
  <si>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</si>
  <si>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</si>
  <si>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</si>
  <si>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</si>
  <si>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</si>
  <si>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</si>
  <si>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</si>
  <si>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</si>
  <si>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</si>
  <si>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</si>
  <si>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</si>
  <si>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</si>
  <si>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</si>
  <si>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</si>
  <si>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</si>
  <si>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</si>
  <si>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</si>
  <si>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</si>
  <si>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</si>
  <si>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</si>
  <si>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</si>
  <si>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</si>
  <si>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</si>
  <si>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</si>
  <si>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</si>
  <si>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</si>
  <si>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</si>
  <si>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</si>
  <si>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</si>
  <si>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</si>
  <si>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</si>
  <si>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</si>
  <si>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</si>
  <si>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</si>
  <si>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</si>
  <si>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</si>
  <si>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</si>
  <si>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</si>
  <si>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</si>
  <si>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</si>
  <si>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</si>
  <si>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</si>
  <si>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</si>
  <si>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</si>
  <si>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</si>
  <si>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</si>
  <si>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</si>
  <si>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</si>
  <si>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</si>
  <si>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</si>
  <si>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</si>
  <si>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</si>
  <si>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</si>
  <si>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</si>
  <si>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</si>
  <si>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</si>
  <si>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</si>
  <si>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</si>
  <si>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</si>
  <si>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</si>
  <si>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</si>
  <si>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</si>
  <si>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</si>
  <si>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</si>
  <si>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</si>
  <si>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</si>
  <si>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</si>
  <si>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</si>
  <si>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</si>
  <si>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</si>
  <si>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</si>
  <si>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</si>
  <si>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</si>
  <si>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</si>
  <si>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</si>
  <si>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</si>
  <si>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</si>
  <si>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</si>
  <si>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</si>
  <si>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</si>
  <si>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</si>
  <si>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</si>
  <si>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</si>
  <si>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</si>
  <si>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</si>
  <si>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</si>
  <si>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</si>
  <si>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</si>
  <si>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</si>
  <si>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</si>
  <si>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</si>
  <si>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</si>
  <si>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</si>
  <si>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</si>
  <si>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</si>
  <si>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</si>
  <si>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</si>
  <si>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</si>
  <si>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</si>
  <si>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</si>
  <si>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</si>
  <si>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</si>
  <si>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</si>
  <si>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</si>
  <si>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</si>
  <si>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</si>
  <si>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</si>
  <si>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</si>
  <si>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</si>
  <si>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</si>
  <si>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</si>
  <si>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</si>
  <si>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</si>
  <si>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</si>
  <si>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</si>
  <si>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</si>
  <si>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</si>
  <si>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</si>
  <si>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</si>
  <si>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</si>
  <si>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</si>
  <si>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</si>
  <si>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</si>
  <si>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</si>
  <si>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</si>
  <si>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</si>
  <si>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</si>
  <si>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</si>
  <si>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</si>
  <si>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</si>
  <si>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</si>
  <si>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</si>
  <si>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</si>
  <si>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</si>
  <si>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</si>
  <si>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</si>
  <si>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</si>
  <si>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</si>
  <si>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</si>
  <si>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</si>
  <si>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</si>
  <si>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</si>
  <si>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</si>
  <si>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</si>
  <si>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</si>
  <si>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</si>
  <si>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</si>
  <si>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</si>
  <si>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</si>
  <si>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</si>
  <si>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</si>
  <si>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</si>
  <si>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</si>
  <si>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</si>
  <si>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</si>
  <si>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</si>
  <si>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</si>
  <si>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</si>
  <si>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</si>
  <si>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</si>
  <si>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</si>
  <si>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</si>
  <si>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</si>
  <si>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</si>
  <si>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</si>
  <si>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</si>
  <si>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</si>
  <si>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</si>
  <si>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</si>
  <si>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</si>
  <si>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</si>
  <si>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</si>
  <si>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</si>
  <si>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</si>
  <si>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</si>
  <si>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</si>
  <si>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</si>
  <si>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</si>
  <si>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</si>
  <si>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</si>
  <si>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</si>
  <si>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</si>
  <si>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</si>
  <si>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</si>
  <si>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</si>
  <si>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</si>
  <si>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</si>
  <si>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</si>
  <si>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</si>
  <si>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</si>
  <si>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</si>
  <si>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</si>
  <si>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</si>
  <si>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</si>
  <si>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</si>
  <si>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</si>
  <si>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</si>
  <si>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</si>
  <si>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</si>
  <si>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</si>
  <si>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</si>
  <si>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</si>
  <si>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</si>
  <si>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</si>
  <si>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</si>
  <si>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</si>
  <si>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</si>
  <si>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</si>
  <si>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</si>
  <si>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</si>
  <si>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</si>
  <si>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</si>
  <si>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</si>
  <si>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</si>
  <si>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</si>
  <si>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</si>
  <si>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</si>
  <si>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</si>
  <si>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</si>
  <si>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</si>
  <si>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</si>
  <si>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</si>
  <si>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</si>
  <si>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</si>
  <si>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</si>
  <si>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</si>
  <si>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</si>
  <si>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</si>
  <si>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</si>
  <si>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</si>
  <si>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</si>
  <si>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</si>
  <si>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</si>
  <si>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</si>
  <si>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</si>
  <si>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</si>
  <si>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</si>
  <si>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</si>
  <si>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</si>
  <si>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</si>
  <si>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</si>
  <si>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</si>
  <si>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</si>
  <si>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</si>
  <si>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</si>
  <si>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</si>
  <si>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</si>
  <si>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</si>
  <si>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</si>
  <si>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</si>
  <si>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</si>
  <si>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</si>
  <si>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</si>
  <si>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</si>
  <si>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</si>
  <si>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</si>
  <si>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</si>
  <si>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</si>
  <si>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</si>
  <si>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</si>
  <si>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</si>
  <si>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</si>
  <si>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</si>
  <si>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</si>
  <si>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</si>
  <si>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</si>
  <si>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</si>
  <si>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</si>
  <si>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</si>
  <si>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</si>
  <si>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</si>
  <si>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</si>
  <si>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</si>
  <si>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</si>
  <si>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</si>
  <si>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</si>
  <si>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</si>
  <si>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</si>
  <si>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</si>
  <si>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</si>
  <si>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</si>
  <si>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</si>
  <si>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</si>
  <si>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</si>
  <si>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</si>
  <si>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</si>
  <si>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</si>
  <si>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</si>
  <si>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</si>
  <si>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</si>
  <si>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</si>
  <si>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</si>
  <si>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</si>
  <si>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</si>
  <si>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</si>
  <si>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</si>
  <si>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</si>
  <si>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</si>
  <si>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</si>
  <si>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</si>
  <si>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</si>
  <si>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</si>
  <si>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</si>
  <si>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</si>
  <si>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</si>
  <si>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</si>
  <si>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</si>
  <si>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</si>
  <si>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</si>
  <si>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</si>
  <si>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</si>
  <si>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</si>
  <si>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</si>
  <si>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</si>
  <si>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</si>
  <si>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</si>
  <si>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</si>
  <si>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</si>
  <si>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</si>
  <si>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</si>
  <si>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</si>
  <si>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</si>
  <si>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</si>
  <si>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</si>
  <si>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</si>
  <si>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</si>
  <si>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</si>
  <si>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</si>
  <si>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</si>
  <si>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</si>
  <si>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</si>
  <si>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</si>
  <si>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</si>
  <si>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</si>
  <si>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</si>
  <si>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</si>
  <si>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</si>
  <si>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</si>
  <si>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</si>
  <si>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</si>
  <si>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</si>
  <si>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</si>
  <si>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</si>
  <si>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</si>
  <si>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</si>
  <si>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</si>
  <si>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</si>
  <si>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</si>
  <si>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</si>
  <si>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</si>
  <si>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</si>
  <si>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</si>
  <si>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</si>
  <si>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</si>
  <si>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</si>
  <si>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</si>
  <si>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</si>
  <si>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</si>
  <si>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</si>
  <si>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</si>
  <si>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</si>
  <si>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</si>
  <si>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</si>
  <si>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</si>
  <si>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</si>
  <si>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</si>
  <si>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</si>
  <si>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</si>
  <si>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</si>
  <si>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</si>
  <si>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</si>
  <si>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</si>
  <si>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</si>
  <si>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</si>
  <si>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</si>
  <si>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</si>
  <si>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</si>
  <si>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</si>
  <si>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</si>
  <si>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</si>
  <si>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</si>
  <si>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</si>
  <si>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</si>
  <si>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</si>
  <si>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</si>
  <si>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</si>
  <si>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</si>
  <si>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</si>
  <si>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</si>
  <si>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</si>
  <si>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</si>
  <si>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</si>
  <si>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</si>
  <si>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</si>
  <si>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</si>
  <si>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</si>
  <si>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</si>
  <si>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</si>
  <si>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</si>
  <si>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</si>
  <si>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</si>
  <si>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</si>
  <si>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</si>
  <si>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</si>
  <si>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</si>
  <si>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</si>
  <si>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</si>
  <si>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</si>
  <si>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</si>
  <si>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</si>
  <si>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</si>
  <si>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</si>
  <si>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</si>
  <si>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</si>
  <si>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</si>
  <si>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</si>
  <si>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</si>
  <si>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</si>
  <si>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</si>
  <si>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</si>
  <si>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</si>
  <si>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</si>
  <si>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</si>
  <si>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</si>
  <si>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</si>
  <si>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</si>
  <si>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</si>
  <si>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</si>
  <si>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</si>
  <si>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</si>
  <si>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</si>
  <si>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</si>
  <si>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</si>
  <si>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</si>
  <si>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</si>
  <si>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</si>
  <si>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</si>
  <si>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</si>
  <si>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</si>
  <si>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</si>
  <si>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</si>
  <si>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</si>
  <si>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</si>
  <si>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</si>
  <si>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</si>
  <si>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</si>
  <si>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</si>
  <si>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</si>
  <si>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</si>
  <si>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</si>
  <si>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</si>
  <si>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</si>
  <si>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</si>
  <si>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</si>
  <si>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</si>
  <si>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</si>
  <si>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</si>
  <si>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</si>
  <si>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</si>
  <si>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</si>
  <si>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</si>
  <si>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</si>
  <si>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</si>
  <si>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</si>
  <si>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</si>
  <si>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</si>
  <si>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</si>
  <si>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</si>
  <si>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</si>
  <si>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</si>
  <si>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</si>
  <si>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</si>
  <si>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</si>
  <si>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</si>
  <si>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</si>
  <si>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</si>
  <si>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</si>
  <si>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</si>
  <si>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</si>
  <si>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</si>
  <si>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</si>
  <si>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</si>
  <si>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</si>
  <si>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</si>
  <si>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</si>
  <si>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</si>
  <si>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</si>
  <si>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</si>
  <si>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</si>
  <si>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</si>
  <si>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</si>
  <si>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</si>
  <si>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</si>
  <si>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</si>
  <si>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</si>
  <si>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</si>
  <si>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</si>
  <si>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</si>
  <si>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</si>
  <si>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</si>
  <si>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</si>
  <si>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</si>
  <si>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</si>
  <si>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</si>
  <si>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</si>
  <si>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</si>
  <si>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</si>
  <si>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</si>
  <si>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</si>
  <si>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</si>
  <si>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</si>
  <si>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</si>
  <si>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</si>
  <si>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</si>
  <si>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</si>
  <si>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</si>
  <si>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</si>
  <si>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</si>
  <si>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</si>
  <si>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</si>
  <si>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</si>
  <si>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</si>
  <si>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</si>
  <si>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</si>
  <si>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</si>
  <si>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</si>
  <si>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</si>
  <si>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</si>
  <si>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</si>
  <si>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</si>
  <si>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</si>
  <si>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</si>
  <si>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</si>
  <si>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</si>
  <si>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</si>
  <si>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</si>
  <si>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</si>
  <si>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</si>
  <si>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</si>
  <si>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</si>
  <si>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</si>
  <si>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</si>
  <si>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</si>
  <si>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</si>
  <si>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</si>
  <si>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</si>
  <si>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</si>
  <si>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</si>
  <si>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</si>
  <si>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</si>
  <si>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</si>
  <si>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</si>
  <si>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</si>
  <si>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</si>
  <si>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</si>
  <si>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</si>
  <si>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</si>
  <si>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</si>
  <si>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</si>
  <si>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</si>
  <si>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</si>
  <si>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</si>
  <si>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</si>
  <si>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</si>
  <si>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</si>
  <si>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</si>
  <si>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</si>
  <si>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</si>
  <si>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</si>
  <si>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</si>
  <si>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</si>
  <si>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</si>
  <si>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</si>
  <si>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</si>
  <si>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</si>
  <si>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</si>
  <si>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</si>
  <si>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</si>
  <si>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</si>
  <si>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</si>
  <si>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</si>
  <si>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</si>
  <si>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</si>
  <si>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</si>
  <si>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</si>
  <si>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</si>
  <si>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</si>
  <si>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</si>
  <si>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</si>
  <si>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</si>
  <si>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</si>
  <si>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</si>
  <si>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</si>
  <si>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</si>
  <si>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</si>
  <si>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</si>
  <si>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</si>
  <si>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</si>
  <si>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</si>
  <si>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</si>
  <si>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</si>
  <si>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</si>
  <si>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</si>
  <si>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</si>
  <si>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</si>
  <si>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</si>
  <si>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</si>
  <si>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</si>
  <si>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</si>
  <si>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</si>
  <si>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</si>
  <si>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</si>
  <si>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</si>
  <si>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</si>
  <si>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</si>
  <si>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</si>
  <si>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</si>
  <si>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</si>
  <si>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</si>
  <si>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</si>
  <si>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</si>
  <si>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</si>
  <si>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</si>
  <si>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</si>
  <si>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</si>
  <si>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</si>
  <si>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</si>
  <si>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</si>
  <si>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</si>
  <si>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</si>
  <si>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</si>
  <si>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</si>
  <si>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</si>
  <si>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</si>
  <si>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</si>
  <si>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</si>
  <si>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</si>
  <si>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</si>
  <si>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</si>
  <si>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</si>
  <si>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</si>
  <si>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</si>
  <si>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</si>
  <si>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</si>
  <si>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</si>
  <si>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</si>
  <si>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</si>
  <si>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</si>
  <si>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</si>
  <si>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</si>
  <si>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</si>
  <si>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</si>
  <si>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</si>
  <si>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</si>
  <si>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</si>
  <si>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</si>
  <si>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</si>
  <si>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</si>
  <si>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</si>
  <si>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</si>
  <si>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</si>
  <si>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</si>
  <si>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</si>
  <si>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</si>
  <si>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</si>
  <si>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</si>
  <si>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</si>
  <si>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</si>
  <si>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</si>
  <si>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</si>
  <si>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</si>
  <si>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</si>
  <si>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</si>
  <si>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</si>
  <si>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</si>
  <si>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</si>
  <si>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</si>
  <si>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</si>
  <si>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</si>
  <si>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</si>
  <si>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</si>
  <si>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</si>
  <si>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</si>
  <si>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</si>
  <si>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</si>
  <si>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</si>
  <si>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</si>
  <si>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</si>
  <si>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</si>
  <si>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</si>
  <si>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</si>
  <si>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</si>
  <si>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</si>
  <si>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</si>
  <si>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</si>
  <si>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</si>
  <si>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</si>
  <si>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</si>
  <si>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</si>
  <si>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</si>
  <si>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</si>
  <si>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</si>
  <si>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</si>
  <si>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</si>
  <si>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</si>
  <si>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</si>
  <si>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</si>
  <si>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</si>
  <si>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</si>
  <si>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</si>
  <si>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</si>
  <si>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</si>
  <si>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</si>
  <si>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</si>
  <si>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</si>
  <si>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</si>
  <si>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</si>
  <si>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</si>
  <si>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</si>
  <si>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</si>
  <si>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</si>
  <si>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</si>
  <si>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</si>
  <si>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</si>
  <si>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</si>
  <si>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</si>
  <si>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</si>
  <si>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</si>
  <si>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</si>
  <si>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</si>
  <si>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</si>
  <si>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</si>
  <si>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</si>
  <si>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</si>
  <si>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</si>
  <si>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</si>
  <si>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</si>
  <si>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</si>
  <si>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</si>
  <si>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</si>
  <si>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</si>
  <si>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</si>
  <si>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</si>
  <si>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</si>
  <si>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</si>
  <si>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</si>
  <si>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</si>
  <si>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</si>
  <si>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</si>
  <si>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</si>
  <si>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</si>
  <si>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</si>
  <si>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</si>
  <si>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</si>
  <si>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</si>
  <si>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</si>
  <si>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</si>
  <si>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</si>
  <si>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</si>
  <si>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</si>
  <si>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</si>
  <si>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</si>
  <si>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</si>
  <si>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</si>
  <si>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</si>
  <si>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</si>
  <si>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</si>
  <si>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</si>
  <si>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</si>
  <si>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</si>
  <si>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</si>
  <si>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</si>
  <si>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</si>
  <si>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</si>
  <si>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</si>
  <si>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</si>
  <si>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</si>
  <si>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</si>
  <si>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</si>
  <si>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</si>
  <si>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</si>
  <si>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</si>
  <si>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</si>
  <si>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</si>
  <si>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</si>
  <si>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</si>
  <si>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</si>
  <si>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</si>
  <si>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</si>
  <si>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</si>
  <si>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</si>
  <si>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</si>
  <si>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</si>
  <si>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</si>
  <si>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</si>
  <si>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</si>
  <si>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</si>
  <si>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</si>
  <si>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</si>
  <si>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</si>
  <si>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</si>
  <si>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</si>
  <si>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</si>
  <si>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</si>
  <si>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</si>
  <si>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</si>
  <si>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</si>
  <si>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</si>
  <si>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</si>
  <si>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</si>
  <si>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</si>
  <si>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</si>
  <si>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</si>
  <si>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</si>
  <si>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</si>
  <si>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</si>
  <si>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</si>
  <si>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</si>
  <si>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</si>
  <si>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</si>
  <si>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</si>
  <si>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</si>
  <si>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</si>
  <si>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</si>
  <si>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</si>
  <si>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</si>
  <si>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</si>
  <si>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</si>
  <si>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</si>
  <si>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</si>
  <si>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</si>
  <si>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</si>
  <si>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</si>
  <si>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</si>
  <si>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</si>
  <si>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</si>
  <si>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</si>
  <si>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</si>
  <si>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</si>
  <si>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</si>
  <si>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</si>
  <si>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</si>
  <si>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</si>
  <si>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</si>
  <si>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</si>
  <si>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</si>
  <si>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</si>
  <si>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</si>
  <si>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</si>
  <si>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</si>
  <si>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</si>
  <si>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</si>
  <si>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</si>
  <si>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</si>
  <si>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</si>
  <si>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</si>
  <si>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</si>
  <si>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</si>
  <si>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</si>
  <si>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</si>
  <si>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</si>
  <si>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</si>
  <si>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</si>
  <si>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</si>
  <si>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</si>
  <si>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</si>
  <si>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</si>
  <si>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</si>
  <si>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</si>
  <si>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</si>
  <si>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</si>
  <si>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</si>
  <si>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</si>
  <si>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</si>
  <si>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</si>
  <si>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</si>
  <si>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</si>
  <si>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</si>
  <si>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</si>
  <si>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</si>
  <si>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</si>
  <si>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</si>
  <si>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</si>
  <si>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</si>
  <si>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</si>
  <si>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</si>
  <si>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</si>
  <si>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</si>
  <si>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</si>
  <si>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</si>
  <si>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</si>
  <si>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</si>
  <si>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</si>
  <si>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</si>
  <si>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</si>
  <si>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</si>
  <si>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</si>
  <si>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</si>
  <si>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</si>
  <si>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</si>
  <si>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</si>
  <si>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</si>
  <si>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</si>
  <si>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</si>
  <si>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</si>
  <si>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</si>
  <si>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</si>
  <si>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</si>
  <si>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</si>
  <si>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</si>
  <si>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</si>
  <si>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</si>
  <si>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</si>
  <si>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</si>
  <si>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</si>
  <si>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</si>
  <si>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</si>
  <si>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</si>
  <si>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</si>
  <si>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</si>
  <si>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</si>
  <si>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</si>
  <si>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</si>
  <si>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</si>
  <si>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</si>
  <si>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</si>
  <si>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</si>
  <si>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</si>
  <si>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</si>
  <si>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</si>
  <si>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</si>
  <si>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</si>
  <si>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</si>
  <si>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</si>
  <si>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</si>
  <si>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</si>
  <si>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</si>
  <si>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</si>
  <si>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</si>
  <si>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</si>
  <si>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</si>
  <si>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</si>
  <si>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</si>
  <si>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</si>
  <si>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</si>
  <si>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</si>
  <si>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</si>
  <si>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</si>
  <si>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</si>
  <si>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</si>
  <si>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</si>
  <si>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</si>
  <si>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</si>
  <si>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</si>
  <si>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</si>
  <si>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</si>
  <si>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</si>
  <si>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</si>
  <si>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</si>
  <si>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</si>
  <si>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</si>
  <si>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</si>
  <si>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</si>
  <si>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</si>
  <si>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</si>
  <si>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</si>
  <si>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</si>
  <si>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</si>
  <si>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</si>
  <si>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</si>
  <si>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</si>
  <si>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</si>
  <si>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</si>
  <si>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</si>
  <si>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</si>
  <si>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</si>
  <si>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</si>
  <si>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</si>
  <si>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</si>
  <si>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</si>
  <si>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</si>
  <si>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</si>
  <si>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</si>
  <si>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</si>
  <si>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</si>
  <si>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</si>
  <si>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</si>
  <si>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</si>
  <si>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</si>
  <si>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</si>
  <si>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</si>
  <si>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</si>
  <si>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</si>
  <si>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</si>
  <si>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</si>
  <si>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</si>
  <si>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</si>
  <si>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</si>
  <si>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</si>
  <si>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</si>
  <si>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</si>
  <si>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</si>
  <si>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</si>
  <si>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</si>
  <si>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</si>
  <si>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</si>
  <si>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</si>
  <si>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</si>
  <si>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</si>
  <si>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</si>
  <si>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</si>
  <si>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</si>
  <si>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</si>
  <si>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</si>
  <si>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</si>
  <si>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</si>
  <si>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</si>
  <si>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</si>
  <si>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</si>
  <si>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</si>
  <si>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</si>
  <si>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</si>
  <si>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</si>
  <si>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</si>
  <si>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</si>
  <si>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</si>
  <si>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</si>
  <si>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</si>
  <si>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</si>
  <si>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</si>
  <si>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</si>
  <si>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</si>
  <si>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</si>
  <si>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</si>
  <si>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</si>
  <si>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</si>
  <si>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</si>
  <si>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</si>
  <si>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</si>
  <si>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</si>
  <si>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</si>
  <si>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</si>
  <si>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</si>
  <si>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</si>
  <si>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</si>
  <si>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</si>
  <si>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</si>
  <si>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</si>
  <si>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</si>
  <si>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</si>
  <si>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</si>
  <si>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</si>
  <si>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</si>
  <si>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</si>
  <si>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</si>
  <si>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</si>
  <si>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</si>
  <si>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</si>
  <si>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</si>
  <si>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</si>
  <si>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</si>
  <si>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</si>
  <si>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</si>
  <si>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</si>
  <si>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</si>
  <si>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</si>
  <si>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</si>
  <si>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</si>
  <si>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</si>
  <si>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</si>
  <si>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</si>
  <si>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</si>
  <si>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</si>
  <si>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</si>
  <si>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</si>
  <si>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</si>
  <si>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</si>
  <si>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</si>
  <si>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</si>
  <si>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</si>
  <si>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</si>
  <si>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</si>
  <si>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</si>
  <si>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</si>
  <si>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</si>
  <si>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</si>
  <si>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</si>
  <si>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</si>
  <si>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</si>
  <si>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</si>
  <si>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</si>
  <si>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</si>
  <si>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</si>
  <si>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</si>
  <si>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</si>
  <si>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</si>
  <si>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</si>
  <si>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</si>
  <si>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</si>
  <si>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</si>
  <si>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</si>
  <si>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</si>
  <si>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</si>
  <si>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</si>
  <si>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</si>
  <si>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</si>
  <si>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</si>
  <si>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</si>
  <si>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</si>
  <si>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</si>
  <si>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</si>
  <si>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</si>
  <si>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</si>
  <si>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</si>
  <si>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</si>
  <si>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</si>
  <si>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</si>
  <si>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</si>
  <si>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</si>
  <si>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</si>
  <si>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</si>
  <si>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</si>
  <si>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</si>
  <si>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</si>
  <si>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</si>
  <si>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</si>
  <si>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</si>
  <si>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</si>
  <si>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</si>
  <si>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</si>
  <si>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</si>
  <si>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</si>
  <si>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</si>
  <si>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</si>
  <si>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</si>
  <si>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</si>
  <si>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</si>
  <si>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</si>
  <si>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</si>
  <si>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</si>
  <si>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</si>
  <si>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</si>
  <si>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</si>
  <si>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</si>
  <si>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</si>
  <si>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</si>
  <si>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</si>
  <si>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</si>
  <si>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</si>
  <si>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</si>
  <si>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</si>
  <si>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</si>
  <si>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</si>
  <si>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</si>
  <si>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</si>
  <si>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</si>
  <si>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</si>
  <si>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</si>
  <si>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</si>
  <si>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</si>
  <si>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</si>
  <si>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</si>
  <si>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</si>
  <si>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</si>
  <si>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</si>
  <si>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</si>
  <si>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</si>
  <si>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</si>
  <si>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</si>
  <si>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</si>
  <si>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</si>
  <si>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</si>
  <si>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</si>
  <si>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</si>
  <si>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</si>
  <si>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</si>
  <si>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</si>
  <si>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</si>
  <si>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</si>
  <si>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</si>
  <si>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</si>
  <si>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</si>
  <si>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</si>
  <si>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</si>
  <si>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</si>
  <si>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</si>
  <si>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</si>
  <si>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</si>
  <si>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</si>
  <si>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</si>
  <si>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</si>
  <si>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</si>
  <si>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</si>
  <si>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</si>
  <si>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</si>
  <si>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</si>
  <si>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</si>
  <si>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</si>
  <si>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</si>
  <si>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</si>
  <si>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</si>
  <si>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</si>
  <si>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</si>
  <si>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</si>
  <si>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</si>
  <si>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</si>
  <si>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</si>
  <si>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</si>
  <si>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</si>
  <si>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</si>
  <si>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</si>
  <si>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</si>
  <si>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</si>
  <si>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</si>
  <si>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</si>
  <si>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</si>
  <si>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</si>
  <si>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</si>
  <si>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</si>
  <si>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</si>
  <si>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</si>
  <si>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</si>
  <si>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</si>
  <si>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</si>
  <si>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</si>
  <si>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</si>
  <si>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</si>
  <si>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</si>
  <si>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</si>
  <si>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</si>
  <si>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</si>
  <si>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</si>
  <si>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</si>
  <si>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</si>
  <si>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</si>
  <si>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</si>
  <si>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</si>
  <si>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</si>
  <si>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</si>
  <si>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</si>
  <si>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</si>
  <si>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</si>
  <si>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</si>
  <si>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</si>
  <si>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</si>
  <si>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</si>
  <si>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</si>
  <si>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</si>
  <si>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</si>
  <si>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</si>
  <si>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</si>
  <si>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</si>
  <si>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</si>
  <si>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</si>
  <si>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</si>
  <si>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</si>
  <si>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</si>
  <si>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</si>
  <si>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</si>
  <si>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</si>
  <si>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</si>
  <si>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</si>
  <si>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</si>
  <si>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</si>
  <si>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</si>
  <si>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</si>
  <si>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</si>
  <si>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</si>
  <si>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</si>
  <si>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</si>
  <si>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</si>
  <si>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</si>
  <si>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</si>
  <si>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</si>
  <si>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</si>
  <si>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</si>
  <si>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</si>
  <si>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</si>
  <si>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</si>
  <si>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</si>
  <si>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</si>
  <si>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</si>
  <si>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</si>
  <si>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</si>
  <si>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</si>
  <si>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</si>
  <si>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</si>
  <si>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</si>
  <si>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</si>
  <si>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</si>
  <si>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</si>
  <si>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</si>
  <si>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</si>
  <si>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</si>
  <si>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</si>
  <si>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</si>
  <si>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</si>
  <si>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</si>
  <si>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</si>
  <si>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</si>
  <si>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</si>
  <si>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</si>
  <si>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</si>
  <si>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</si>
  <si>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</si>
  <si>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</si>
  <si>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</si>
  <si>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</si>
  <si>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</si>
  <si>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</si>
  <si>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</si>
  <si>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</si>
  <si>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</si>
  <si>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</si>
  <si>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</si>
  <si>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</si>
  <si>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</si>
  <si>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</si>
  <si>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</si>
  <si>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</si>
  <si>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</si>
  <si>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</si>
  <si>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</si>
  <si>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</si>
  <si>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</si>
  <si>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</si>
  <si>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</si>
  <si>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</si>
  <si>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</si>
  <si>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</si>
  <si>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</si>
  <si>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</si>
  <si>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</si>
  <si>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</si>
  <si>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</si>
  <si>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</si>
  <si>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</si>
  <si>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</si>
  <si>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</si>
  <si>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</si>
  <si>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</si>
  <si>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</si>
  <si>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</si>
  <si>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</si>
  <si>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</si>
  <si>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</si>
  <si>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</si>
  <si>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</si>
  <si>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</si>
  <si>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</si>
  <si>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</si>
  <si>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</si>
  <si>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</si>
  <si>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</si>
  <si>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</si>
  <si>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</si>
  <si>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</si>
  <si>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</si>
  <si>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</si>
  <si>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</si>
  <si>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</si>
  <si>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</si>
  <si>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</si>
  <si>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</si>
  <si>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</si>
  <si>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</si>
  <si>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</si>
  <si>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</si>
  <si>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</si>
  <si>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</si>
  <si>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</si>
  <si>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</si>
  <si>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</si>
  <si>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</si>
  <si>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</si>
  <si>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</si>
  <si>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</si>
  <si>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</si>
  <si>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</si>
  <si>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</si>
  <si>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</si>
  <si>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</si>
  <si>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</si>
  <si>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</si>
  <si>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</si>
  <si>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</si>
  <si>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</si>
  <si>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</si>
  <si>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</si>
  <si>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</si>
  <si>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</si>
  <si>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</si>
  <si>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</si>
  <si>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</si>
  <si>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</si>
  <si>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</si>
  <si>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</si>
  <si>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</si>
  <si>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</si>
  <si>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</si>
  <si>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</si>
  <si>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</si>
  <si>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</si>
  <si>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</si>
  <si>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</si>
  <si>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</si>
  <si>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</si>
  <si>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</si>
  <si>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</si>
  <si>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</si>
  <si>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</si>
  <si>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</si>
  <si>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</si>
  <si>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</si>
  <si>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</si>
  <si>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</si>
  <si>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</si>
  <si>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</si>
  <si>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</si>
  <si>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</si>
  <si>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</si>
  <si>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</si>
  <si>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</si>
  <si>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</si>
  <si>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</si>
  <si>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</si>
  <si>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</si>
  <si>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</si>
  <si>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</si>
  <si>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</si>
  <si>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</si>
  <si>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</si>
  <si>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</si>
  <si>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</si>
  <si>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</si>
  <si>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</si>
  <si>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</si>
  <si>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</si>
  <si>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</si>
  <si>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</si>
  <si>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</si>
  <si>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</si>
  <si>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</si>
  <si>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</si>
  <si>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</si>
  <si>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</si>
  <si>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</si>
  <si>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</si>
  <si>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</si>
  <si>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</si>
  <si>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</si>
  <si>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</si>
  <si>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</si>
  <si>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</si>
  <si>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</si>
  <si>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</si>
  <si>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</si>
  <si>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</si>
  <si>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</si>
  <si>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</si>
  <si>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</si>
  <si>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</si>
  <si>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</si>
  <si>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</si>
  <si>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</si>
  <si>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</si>
  <si>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</si>
  <si>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</si>
  <si>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</si>
  <si>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</si>
  <si>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</si>
  <si>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</si>
  <si>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</si>
  <si>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</si>
  <si>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</si>
  <si>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</si>
  <si>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</si>
  <si>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</si>
  <si>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</si>
  <si>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</si>
  <si>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</si>
  <si>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</si>
  <si>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</si>
  <si>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</si>
  <si>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</si>
  <si>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</si>
  <si>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</si>
  <si>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</si>
  <si>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</si>
  <si>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</si>
  <si>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</si>
  <si>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</si>
  <si>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</si>
  <si>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</si>
  <si>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</si>
  <si>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</si>
  <si>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</si>
  <si>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</si>
  <si>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</si>
  <si>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</si>
  <si>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</si>
  <si>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</si>
  <si>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</si>
  <si>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</si>
  <si>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</si>
  <si>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</si>
  <si>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</si>
  <si>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</si>
  <si>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</si>
  <si>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</si>
  <si>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</si>
  <si>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</si>
  <si>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</si>
  <si>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</si>
  <si>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</si>
  <si>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</si>
  <si>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</si>
  <si>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</si>
  <si>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</si>
  <si>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</si>
  <si>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</si>
  <si>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</si>
  <si>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</si>
  <si>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</si>
  <si>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</si>
  <si>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</si>
  <si>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</si>
  <si>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</si>
  <si>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</si>
  <si>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</si>
  <si>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</si>
  <si>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</si>
  <si>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</si>
  <si>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</si>
  <si>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</si>
  <si>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</si>
  <si>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</si>
  <si>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</si>
  <si>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</si>
  <si>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</si>
  <si>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</si>
  <si>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</si>
  <si>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</si>
  <si>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</si>
  <si>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</si>
  <si>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</si>
  <si>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</si>
  <si>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</si>
  <si>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</si>
  <si>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</si>
  <si>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</si>
  <si>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</si>
  <si>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</si>
  <si>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</si>
  <si>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</si>
  <si>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</si>
  <si>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</si>
  <si>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</si>
  <si>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</si>
  <si>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</si>
  <si>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</si>
  <si>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</si>
  <si>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</si>
  <si>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</si>
  <si>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</si>
  <si>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</si>
  <si>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</si>
  <si>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</si>
  <si>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</si>
  <si>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</si>
  <si>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</si>
  <si>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</si>
  <si>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</si>
  <si>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</si>
  <si>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</si>
  <si>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</si>
  <si>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</si>
  <si>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</si>
  <si>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</si>
  <si>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</si>
  <si>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</si>
  <si>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</si>
  <si>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</si>
  <si>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</si>
  <si>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</si>
  <si>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</si>
  <si>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</si>
  <si>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</si>
  <si>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</si>
  <si>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</si>
  <si>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</si>
  <si>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</si>
  <si>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</si>
  <si>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</si>
  <si>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</si>
  <si>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</si>
  <si>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</si>
  <si>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</si>
  <si>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</si>
  <si>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</si>
  <si>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</si>
  <si>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</si>
  <si>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</si>
  <si>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</si>
  <si>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</si>
  <si>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</si>
  <si>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</si>
  <si>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</si>
  <si>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</si>
  <si>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</si>
  <si>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</si>
  <si>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</si>
  <si>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</si>
  <si>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</si>
  <si>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</si>
  <si>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</si>
  <si>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</si>
  <si>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</si>
  <si>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</si>
  <si>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</si>
  <si>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</si>
  <si>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</si>
  <si>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</si>
  <si>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</si>
  <si>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</si>
  <si>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</si>
  <si>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</si>
  <si>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</si>
  <si>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</si>
  <si>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</si>
  <si>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</si>
  <si>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</si>
  <si>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</si>
  <si>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</si>
  <si>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</si>
  <si>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</si>
  <si>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</si>
  <si>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</si>
  <si>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</si>
  <si>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</si>
  <si>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</si>
  <si>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</si>
  <si>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</si>
  <si>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</si>
  <si>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</si>
  <si>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</si>
  <si>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</si>
  <si>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</si>
  <si>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</si>
  <si>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</si>
  <si>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</si>
  <si>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</si>
  <si>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</si>
  <si>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</si>
  <si>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</si>
  <si>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</si>
  <si>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</si>
  <si>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</si>
  <si>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</si>
  <si>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</si>
  <si>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</si>
  <si>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</si>
  <si>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</si>
  <si>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</si>
  <si>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</si>
  <si>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</si>
  <si>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</si>
  <si>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</si>
  <si>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</si>
  <si>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</si>
  <si>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</si>
  <si>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</si>
  <si>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</si>
  <si>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</si>
  <si>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</si>
  <si>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</si>
  <si>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</si>
  <si>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</si>
  <si>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</si>
  <si>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</si>
  <si>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</si>
  <si>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</si>
  <si>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</si>
  <si>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</si>
  <si>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</si>
  <si>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</si>
  <si>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</si>
  <si>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</si>
  <si>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</si>
  <si>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</si>
  <si>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</si>
  <si>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</si>
  <si>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</si>
  <si>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</si>
  <si>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</si>
  <si>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</si>
  <si>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</si>
  <si>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</si>
  <si>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</si>
  <si>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</si>
  <si>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</si>
  <si>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</si>
  <si>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</si>
  <si>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</si>
  <si>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</si>
  <si>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</si>
  <si>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</si>
  <si>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</si>
  <si>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</si>
  <si>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</si>
  <si>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</si>
  <si>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</si>
  <si>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</si>
  <si>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</si>
  <si>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</si>
  <si>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</si>
  <si>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</si>
  <si>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</si>
  <si>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</si>
  <si>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</si>
  <si>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</si>
  <si>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</si>
  <si>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</si>
  <si>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</si>
  <si>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</si>
  <si>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</si>
  <si>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</si>
  <si>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</si>
  <si>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</si>
  <si>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</si>
  <si>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</si>
  <si>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</si>
  <si>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</si>
  <si>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</si>
  <si>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</si>
  <si>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</si>
  <si>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</si>
  <si>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</si>
  <si>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</si>
  <si>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</si>
  <si>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</si>
  <si>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</si>
  <si>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</si>
  <si>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</si>
  <si>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</si>
  <si>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</si>
  <si>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</si>
  <si>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</si>
  <si>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</si>
  <si>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</si>
  <si>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</si>
  <si>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</si>
  <si>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</si>
  <si>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</si>
  <si>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</si>
  <si>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</si>
  <si>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</si>
  <si>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</si>
  <si>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</si>
  <si>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</si>
  <si>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</si>
  <si>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</si>
  <si>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</si>
  <si>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</si>
  <si>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</si>
  <si>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</si>
  <si>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</si>
  <si>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</si>
  <si>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</si>
  <si>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</si>
  <si>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</si>
  <si>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</si>
  <si>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</si>
  <si>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</si>
  <si>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</si>
  <si>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</si>
  <si>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</si>
  <si>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</si>
  <si>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</si>
  <si>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</si>
  <si>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</si>
  <si>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</si>
  <si>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</si>
  <si>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</si>
  <si>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</si>
  <si>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</si>
  <si>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</si>
  <si>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</si>
  <si>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</si>
  <si>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</si>
  <si>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</si>
  <si>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</si>
  <si>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</si>
  <si>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</si>
  <si>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</si>
  <si>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</si>
  <si>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</si>
  <si>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</si>
  <si>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</si>
  <si>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</si>
  <si>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</si>
  <si>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</si>
  <si>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</si>
  <si>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</si>
  <si>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</si>
  <si>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</si>
  <si>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</si>
  <si>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</si>
  <si>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</si>
  <si>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</si>
  <si>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</si>
  <si>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</si>
  <si>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</si>
  <si>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</si>
  <si>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</si>
  <si>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</si>
  <si>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</si>
  <si>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</si>
  <si>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</si>
  <si>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</si>
  <si>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</si>
  <si>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</si>
  <si>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</si>
  <si>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</si>
  <si>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</si>
  <si>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</si>
  <si>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</si>
  <si>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</si>
  <si>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</si>
  <si>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</si>
  <si>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</si>
  <si>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</si>
  <si>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</si>
  <si>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</si>
  <si>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</si>
  <si>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</si>
  <si>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</si>
  <si>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</si>
  <si>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</si>
  <si>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</si>
  <si>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</si>
  <si>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</si>
  <si>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</si>
  <si>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</si>
  <si>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</si>
  <si>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</si>
  <si>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</si>
  <si>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</si>
  <si>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</si>
  <si>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</si>
  <si>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</si>
  <si>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</si>
  <si>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</si>
  <si>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</si>
  <si>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</si>
  <si>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</si>
  <si>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</si>
  <si>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</si>
  <si>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</si>
  <si>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</si>
  <si>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</si>
  <si>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</si>
  <si>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</si>
  <si>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</si>
  <si>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</si>
  <si>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</si>
  <si>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</si>
  <si>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</si>
  <si>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</si>
  <si>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</si>
  <si>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</si>
  <si>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</si>
  <si>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</si>
  <si>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</si>
  <si>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</si>
  <si>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</si>
  <si>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</si>
  <si>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</si>
  <si>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</si>
  <si>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</si>
  <si>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</si>
  <si>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</si>
  <si>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</si>
  <si>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</si>
  <si>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</si>
  <si>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</si>
  <si>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</si>
  <si>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</si>
  <si>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</si>
  <si>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</si>
  <si>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</si>
  <si>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</si>
  <si>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</si>
  <si>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</si>
  <si>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</si>
  <si>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</si>
  <si>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</si>
  <si>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</si>
  <si>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</si>
  <si>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</si>
  <si>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</si>
  <si>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</si>
  <si>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</si>
  <si>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</si>
  <si>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</si>
  <si>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</si>
  <si>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</si>
  <si>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</si>
  <si>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</si>
  <si>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</si>
  <si>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</si>
  <si>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</si>
  <si>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</si>
  <si>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</si>
  <si>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</si>
  <si>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</si>
  <si>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</si>
  <si>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</si>
  <si>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</si>
  <si>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</si>
  <si>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</si>
  <si>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</si>
  <si>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</si>
  <si>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</si>
  <si>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</si>
  <si>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</si>
  <si>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</si>
  <si>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</si>
  <si>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</si>
  <si>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</si>
  <si>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</si>
  <si>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</si>
  <si>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</si>
  <si>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</si>
  <si>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</si>
  <si>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</si>
  <si>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</si>
  <si>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</si>
  <si>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</si>
  <si>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</si>
  <si>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</si>
  <si>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</si>
  <si>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</si>
  <si>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</si>
  <si>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</si>
  <si>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</si>
  <si>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</si>
  <si>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</si>
  <si>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</si>
  <si>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</si>
  <si>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</si>
  <si>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</si>
  <si>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</si>
  <si>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</si>
  <si>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</si>
  <si>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</si>
  <si>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</si>
  <si>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</si>
  <si>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</si>
  <si>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</si>
  <si>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</si>
  <si>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</si>
  <si>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</si>
  <si>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</si>
  <si>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</si>
  <si>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</si>
  <si>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</si>
  <si>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</si>
  <si>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</si>
  <si>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</si>
  <si>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</si>
  <si>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</si>
  <si>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</si>
  <si>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</si>
  <si>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</si>
  <si>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</si>
  <si>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</si>
  <si>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</si>
  <si>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</si>
  <si>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</si>
  <si>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</si>
  <si>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</si>
  <si>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</si>
  <si>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</si>
  <si>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</si>
  <si>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</si>
  <si>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</si>
  <si>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</si>
  <si>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</si>
  <si>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</si>
  <si>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</si>
  <si>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</si>
  <si>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</si>
  <si>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</si>
  <si>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</si>
  <si>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</si>
  <si>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</si>
  <si>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</si>
  <si>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</si>
  <si>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</si>
  <si>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</si>
  <si>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</si>
  <si>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</si>
  <si>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</si>
  <si>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</si>
  <si>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</si>
  <si>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</si>
  <si>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</si>
  <si>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</si>
  <si>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</si>
  <si>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</si>
  <si>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</si>
  <si>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</si>
  <si>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</si>
  <si>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</si>
  <si>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</si>
  <si>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</si>
  <si>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</si>
  <si>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</si>
  <si>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</si>
  <si>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</si>
  <si>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</si>
  <si>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</si>
  <si>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</si>
  <si>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</si>
  <si>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</si>
  <si>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</si>
  <si>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</si>
  <si>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</si>
  <si>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</si>
  <si>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</si>
  <si>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</si>
  <si>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</si>
  <si>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</si>
  <si>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</si>
  <si>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</si>
  <si>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</si>
  <si>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</si>
  <si>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</si>
  <si>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</si>
  <si>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</si>
  <si>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</si>
  <si>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</si>
  <si>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</si>
  <si>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</si>
  <si>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</si>
  <si>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</si>
  <si>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</si>
  <si>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</si>
  <si>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</si>
  <si>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</si>
  <si>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</si>
  <si>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</si>
  <si>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</si>
  <si>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</si>
  <si>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</si>
  <si>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</si>
  <si>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</si>
  <si>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</si>
  <si>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</si>
  <si>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</si>
  <si>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</si>
  <si>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</si>
  <si>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</si>
  <si>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</si>
  <si>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</si>
  <si>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</si>
  <si>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</si>
  <si>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</si>
  <si>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</si>
  <si>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</si>
  <si>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</si>
  <si>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</si>
  <si>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</si>
  <si>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</si>
  <si>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</si>
  <si>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</si>
  <si>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</si>
  <si>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</si>
  <si>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</si>
  <si>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</si>
  <si>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</si>
  <si>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</si>
  <si>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</si>
  <si>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</si>
  <si>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</si>
  <si>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</si>
  <si>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</si>
  <si>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</si>
  <si>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</si>
  <si>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</si>
  <si>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</si>
  <si>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</si>
  <si>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</si>
  <si>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</si>
  <si>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</si>
  <si>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</si>
  <si>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</si>
  <si>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</si>
  <si>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</si>
  <si>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</si>
  <si>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</si>
  <si>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</si>
  <si>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</si>
  <si>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</si>
  <si>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</si>
  <si>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</si>
  <si>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</si>
  <si>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</si>
  <si>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</si>
  <si>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</si>
  <si>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</si>
  <si>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</si>
  <si>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</si>
  <si>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</si>
  <si>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</si>
  <si>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</si>
  <si>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</si>
  <si>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</si>
  <si>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</si>
  <si>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</si>
  <si>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</si>
  <si>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</si>
  <si>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</si>
  <si>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</si>
  <si>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</si>
  <si>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</si>
  <si>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</si>
  <si>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</si>
  <si>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</si>
  <si>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</si>
  <si>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</si>
  <si>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</si>
  <si>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</si>
  <si>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</si>
  <si>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</si>
  <si>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</si>
  <si>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</si>
  <si>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</si>
  <si>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</si>
  <si>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</si>
  <si>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</si>
  <si>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</si>
  <si>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</si>
  <si>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</si>
  <si>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</si>
  <si>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</si>
  <si>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</si>
  <si>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</si>
  <si>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</si>
  <si>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</si>
  <si>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</si>
  <si>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</si>
  <si>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</si>
  <si>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</si>
  <si>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</si>
  <si>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</si>
  <si>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</si>
  <si>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</si>
  <si>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</si>
  <si>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</si>
  <si>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</si>
  <si>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</si>
  <si>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</si>
  <si>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</si>
  <si>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</si>
  <si>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</si>
  <si>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</si>
  <si>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</si>
  <si>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</si>
  <si>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</si>
  <si>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</si>
  <si>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</si>
  <si>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</si>
  <si>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</si>
  <si>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</si>
  <si>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</si>
  <si>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</si>
  <si>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</si>
  <si>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</si>
  <si>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</si>
  <si>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</si>
  <si>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</si>
  <si>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</si>
  <si>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</si>
  <si>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</si>
  <si>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</si>
  <si>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</si>
  <si>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</si>
  <si>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</si>
  <si>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</si>
  <si>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</si>
  <si>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</si>
  <si>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</si>
  <si>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</si>
  <si>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</si>
  <si>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</si>
  <si>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</si>
  <si>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</si>
  <si>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</si>
  <si>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</si>
  <si>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</si>
  <si>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</si>
  <si>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</si>
  <si>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</si>
  <si>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</si>
  <si>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</si>
  <si>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</si>
  <si>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</si>
  <si>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</si>
  <si>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</si>
  <si>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</si>
  <si>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</si>
  <si>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</si>
  <si>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</si>
  <si>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</si>
  <si>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</si>
  <si>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</si>
  <si>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</si>
  <si>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</si>
  <si>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</si>
  <si>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</si>
  <si>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</si>
  <si>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</si>
  <si>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</si>
  <si>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</si>
  <si>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</si>
  <si>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</si>
  <si>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</si>
  <si>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</si>
  <si>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</si>
  <si>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</si>
  <si>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</si>
  <si>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</si>
  <si>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</si>
  <si>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</si>
  <si>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</si>
  <si>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</si>
  <si>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</si>
  <si>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</si>
  <si>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</si>
  <si>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</si>
  <si>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</si>
  <si>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</si>
  <si>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</si>
  <si>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</si>
  <si>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</si>
  <si>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</si>
  <si>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</si>
  <si>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</si>
  <si>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</si>
  <si>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</si>
  <si>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</si>
  <si>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</si>
  <si>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</si>
  <si>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</si>
  <si>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</si>
  <si>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</si>
  <si>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</si>
  <si>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</si>
  <si>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</si>
  <si>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</si>
  <si>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</si>
  <si>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</si>
  <si>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</si>
  <si>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</si>
  <si>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</si>
  <si>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</si>
  <si>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</si>
  <si>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</si>
  <si>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</si>
  <si>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</si>
  <si>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</si>
  <si>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</si>
  <si>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</si>
  <si>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</si>
  <si>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</si>
  <si>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</si>
  <si>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</si>
  <si>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</si>
  <si>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</si>
  <si>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</si>
  <si>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</si>
  <si>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</si>
  <si>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</si>
  <si>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</si>
  <si>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</si>
  <si>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</si>
  <si>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</si>
  <si>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</si>
  <si>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</si>
  <si>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</si>
  <si>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</si>
  <si>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</si>
  <si>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</si>
  <si>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</si>
  <si>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</si>
  <si>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</si>
  <si>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</si>
  <si>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</si>
  <si>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</si>
  <si>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</si>
  <si>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</si>
  <si>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</si>
  <si>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</si>
  <si>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</si>
  <si>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</si>
  <si>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</si>
  <si>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</si>
  <si>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</si>
  <si>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</si>
  <si>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</si>
  <si>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</si>
  <si>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</si>
  <si>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</si>
  <si>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</si>
  <si>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</si>
  <si>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</si>
  <si>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</si>
  <si>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</si>
  <si>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</si>
  <si>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</si>
  <si>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</si>
  <si>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</si>
  <si>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</si>
  <si>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</si>
  <si>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</si>
  <si>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</si>
  <si>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</si>
  <si>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</si>
  <si>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</si>
  <si>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</si>
  <si>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</si>
  <si>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</si>
  <si>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</si>
  <si>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</si>
  <si>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</si>
  <si>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</si>
  <si>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</si>
  <si>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</si>
  <si>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</si>
  <si>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</si>
  <si>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</si>
  <si>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</si>
  <si>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</si>
  <si>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</si>
  <si>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</si>
  <si>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</si>
  <si>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</si>
  <si>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</si>
  <si>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</si>
  <si>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</si>
  <si>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</si>
  <si>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</si>
  <si>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</si>
  <si>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</si>
  <si>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</si>
  <si>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</si>
  <si>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</si>
  <si>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</si>
  <si>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</si>
  <si>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</si>
  <si>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</si>
  <si>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</si>
  <si>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</si>
  <si>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</si>
  <si>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</si>
  <si>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</si>
  <si>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</si>
  <si>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</si>
  <si>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</si>
  <si>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</si>
  <si>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</si>
  <si>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</si>
  <si>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</si>
  <si>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</si>
  <si>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</si>
  <si>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</si>
  <si>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</si>
  <si>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</si>
  <si>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</si>
  <si>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</si>
  <si>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</si>
  <si>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</si>
  <si>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</si>
  <si>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</si>
  <si>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</si>
  <si>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</si>
  <si>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</si>
  <si>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</si>
  <si>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</si>
  <si>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</si>
  <si>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</si>
  <si>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</si>
  <si>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</si>
  <si>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</si>
  <si>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</si>
  <si>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</si>
  <si>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</si>
  <si>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</si>
  <si>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</si>
  <si>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</si>
  <si>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</si>
  <si>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</si>
  <si>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</si>
  <si>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</si>
  <si>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</si>
  <si>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</si>
  <si>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</si>
  <si>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</si>
  <si>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</si>
  <si>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</si>
  <si>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</si>
  <si>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</si>
  <si>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</si>
  <si>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</si>
  <si>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</si>
  <si>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</si>
  <si>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</si>
  <si>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</si>
  <si>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</si>
  <si>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</si>
  <si>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</si>
  <si>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</si>
  <si>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</si>
  <si>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</si>
  <si>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</si>
  <si>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</si>
  <si>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</si>
  <si>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</si>
  <si>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</si>
  <si>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</si>
  <si>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</si>
  <si>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</si>
  <si>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</si>
  <si>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</si>
  <si>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</si>
  <si>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</si>
  <si>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</si>
  <si>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</si>
  <si>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</si>
  <si>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</si>
  <si>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</si>
  <si>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</si>
  <si>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</si>
  <si>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</si>
  <si>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</si>
  <si>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</si>
  <si>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</si>
  <si>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</si>
  <si>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</si>
  <si>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</si>
  <si>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</si>
  <si>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</si>
  <si>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</si>
  <si>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</si>
  <si>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</si>
  <si>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</si>
  <si>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</si>
  <si>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</si>
  <si>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</si>
  <si>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</si>
  <si>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</si>
  <si>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</si>
  <si>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</si>
  <si>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</si>
  <si>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</si>
  <si>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</si>
  <si>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</si>
  <si>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</si>
  <si>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</si>
  <si>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</si>
  <si>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</si>
  <si>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</si>
  <si>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</si>
  <si>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</si>
  <si>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</si>
  <si>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</si>
  <si>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</si>
  <si>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</si>
  <si>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</si>
  <si>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</si>
  <si>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</si>
  <si>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</si>
  <si>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</si>
  <si>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</si>
  <si>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</si>
  <si>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</si>
  <si>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</si>
  <si>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</si>
  <si>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</si>
  <si>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</si>
  <si>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</si>
  <si>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</si>
  <si>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</si>
  <si>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</si>
  <si>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</si>
  <si>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</si>
  <si>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</si>
  <si>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</si>
  <si>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</si>
  <si>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</si>
  <si>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</si>
  <si>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</si>
  <si>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</si>
  <si>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</si>
  <si>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</si>
  <si>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</si>
  <si>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</si>
  <si>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</si>
  <si>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</si>
  <si>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</si>
  <si>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</si>
  <si>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</si>
  <si>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</si>
  <si>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</si>
  <si>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</si>
  <si>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</si>
  <si>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</si>
  <si>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</si>
  <si>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</si>
  <si>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</si>
  <si>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</si>
  <si>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</si>
  <si>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</si>
  <si>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</si>
  <si>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</si>
  <si>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</si>
  <si>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</si>
  <si>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</si>
  <si>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</si>
  <si>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</si>
  <si>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</si>
  <si>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</si>
  <si>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</si>
  <si>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</si>
  <si>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</si>
  <si>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</si>
  <si>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</si>
  <si>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</si>
  <si>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</si>
  <si>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</si>
  <si>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</si>
  <si>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</si>
  <si>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</si>
  <si>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</si>
  <si>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</si>
  <si>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</si>
  <si>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</si>
  <si>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</si>
  <si>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</si>
  <si>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</si>
  <si>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</si>
  <si>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</si>
  <si>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</si>
  <si>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</si>
  <si>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</si>
  <si>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</si>
  <si>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</si>
  <si>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</si>
  <si>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</si>
  <si>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</si>
  <si>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</si>
  <si>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</si>
  <si>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</si>
  <si>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</si>
  <si>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</si>
  <si>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</si>
  <si>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</si>
  <si>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</si>
  <si>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</si>
  <si>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</si>
  <si>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</si>
  <si>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</si>
  <si>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</si>
  <si>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</si>
  <si>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</si>
  <si>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</si>
  <si>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</si>
  <si>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</si>
  <si>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</si>
  <si>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</si>
  <si>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</si>
  <si>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</si>
  <si>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</si>
  <si>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</si>
  <si>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</si>
  <si>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</si>
  <si>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</si>
  <si>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</si>
  <si>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</si>
  <si>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</si>
  <si>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</si>
  <si>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</si>
  <si>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</si>
  <si>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</si>
  <si>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</si>
  <si>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</si>
  <si>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</si>
  <si>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</si>
  <si>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</si>
  <si>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</si>
  <si>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</si>
  <si>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</si>
  <si>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</si>
  <si>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</si>
  <si>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</si>
  <si>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</si>
  <si>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</si>
  <si>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</si>
  <si>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</si>
  <si>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</si>
  <si>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</si>
  <si>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</si>
  <si>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</si>
  <si>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</si>
  <si>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</si>
  <si>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</si>
  <si>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</si>
  <si>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</si>
  <si>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</si>
  <si>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</si>
  <si>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</si>
  <si>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</si>
  <si>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</si>
  <si>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</si>
  <si>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</si>
  <si>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</si>
  <si>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</si>
  <si>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</si>
  <si>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</si>
  <si>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</si>
  <si>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</si>
  <si>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</si>
  <si>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</si>
  <si>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</si>
  <si>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</si>
  <si>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</si>
  <si>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</si>
  <si>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</si>
  <si>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</si>
  <si>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</si>
  <si>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</si>
  <si>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</si>
  <si>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</si>
  <si>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</si>
  <si>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</si>
  <si>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</si>
  <si>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</si>
  <si>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</si>
  <si>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</si>
  <si>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</si>
  <si>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</si>
  <si>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</si>
  <si>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</si>
  <si>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</si>
  <si>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</si>
  <si>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</si>
  <si>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</si>
  <si>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</si>
  <si>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</si>
  <si>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</si>
  <si>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</si>
  <si>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</si>
  <si>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</si>
  <si>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</si>
  <si>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</si>
  <si>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</si>
  <si>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</si>
  <si>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</si>
  <si>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</si>
  <si>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</si>
  <si>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</si>
  <si>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</si>
  <si>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</si>
  <si>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</si>
  <si>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</si>
  <si>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</si>
  <si>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</si>
  <si>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</si>
  <si>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</si>
  <si>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</si>
  <si>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</si>
  <si>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</si>
  <si>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</si>
  <si>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</si>
  <si>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</si>
  <si>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</si>
  <si>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</si>
  <si>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</si>
  <si>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</si>
  <si>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</si>
  <si>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</si>
  <si>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</si>
  <si>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</si>
  <si>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</si>
  <si>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</si>
  <si>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</si>
  <si>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</si>
  <si>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</si>
  <si>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</si>
  <si>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</si>
  <si>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</si>
  <si>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</si>
  <si>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</si>
  <si>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</si>
  <si>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</si>
  <si>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</si>
  <si>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</si>
  <si>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</si>
  <si>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</si>
  <si>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</si>
  <si>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</si>
  <si>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</si>
  <si>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</si>
  <si>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</si>
  <si>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</si>
  <si>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</si>
  <si>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</si>
  <si>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</si>
  <si>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</si>
  <si>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</si>
  <si>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</si>
  <si>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</si>
  <si>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</si>
  <si>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</si>
  <si>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</si>
  <si>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</si>
  <si>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</si>
  <si>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</si>
  <si>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</si>
  <si>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</si>
  <si>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</si>
  <si>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</si>
  <si>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</si>
  <si>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</si>
  <si>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</si>
  <si>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</si>
  <si>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</si>
  <si>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</si>
  <si>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</si>
  <si>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</si>
  <si>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</si>
  <si>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</si>
  <si>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</si>
  <si>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</si>
  <si>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</si>
  <si>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</si>
  <si>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</si>
  <si>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</si>
  <si>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</si>
  <si>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</si>
  <si>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</si>
  <si>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</si>
  <si>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</si>
  <si>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</si>
  <si>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</si>
  <si>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</si>
  <si>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</si>
  <si>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</si>
  <si>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</si>
  <si>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</si>
  <si>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</si>
  <si>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</si>
  <si>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</si>
  <si>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</si>
  <si>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</si>
  <si>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</si>
  <si>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</si>
  <si>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</si>
  <si>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</si>
  <si>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</si>
  <si>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</si>
  <si>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</si>
  <si>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</si>
  <si>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</si>
  <si>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</si>
  <si>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</si>
  <si>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</si>
  <si>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</si>
  <si>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</si>
  <si>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</si>
  <si>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</si>
  <si>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</si>
  <si>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</si>
  <si>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</si>
  <si>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</si>
  <si>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</si>
  <si>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</si>
  <si>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</si>
  <si>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</si>
  <si>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</si>
  <si>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</si>
  <si>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</si>
  <si>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</si>
  <si>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</si>
  <si>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</si>
  <si>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</si>
  <si>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</si>
  <si>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</si>
  <si>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</si>
  <si>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</si>
  <si>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</si>
  <si>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</si>
  <si>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</si>
  <si>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</si>
  <si>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</si>
  <si>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</si>
  <si>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</si>
  <si>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</si>
  <si>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</si>
  <si>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</si>
  <si>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</si>
  <si>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</si>
  <si>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</si>
  <si>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</si>
  <si>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</si>
  <si>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</si>
  <si>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</si>
  <si>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</si>
  <si>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</si>
  <si>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</si>
  <si>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</si>
  <si>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</si>
  <si>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</si>
  <si>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</si>
  <si>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</si>
  <si>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</si>
  <si>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</si>
  <si>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</si>
  <si>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</si>
  <si>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</si>
  <si>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</si>
  <si>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</si>
  <si>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</si>
  <si>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</si>
  <si>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</si>
  <si>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</si>
  <si>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</si>
  <si>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</si>
  <si>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</si>
  <si>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</si>
  <si>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</si>
  <si>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</si>
  <si>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</si>
  <si>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</si>
  <si>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</si>
  <si>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</si>
  <si>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</si>
  <si>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</si>
  <si>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</si>
  <si>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</si>
  <si>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</si>
  <si>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</si>
  <si>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</si>
  <si>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</si>
  <si>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</si>
  <si>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</si>
  <si>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</si>
  <si>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</si>
  <si>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</si>
  <si>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</si>
  <si>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</si>
  <si>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</si>
  <si>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</si>
  <si>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</si>
  <si>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</si>
  <si>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</si>
  <si>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</si>
  <si>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</si>
  <si>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</si>
  <si>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</si>
  <si>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</si>
  <si>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</si>
  <si>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</si>
  <si>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</si>
  <si>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</si>
  <si>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</si>
  <si>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</si>
  <si>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</si>
  <si>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</si>
  <si>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</si>
  <si>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</si>
  <si>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</si>
  <si>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</si>
  <si>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</si>
  <si>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</si>
  <si>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</si>
  <si>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</si>
  <si>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</si>
  <si>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</si>
  <si>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</si>
  <si>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</si>
  <si>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</si>
  <si>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</si>
  <si>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</si>
  <si>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</si>
  <si>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</si>
  <si>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</si>
  <si>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</si>
  <si>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</si>
  <si>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</si>
  <si>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</si>
  <si>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</si>
  <si>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</si>
  <si>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</si>
  <si>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</si>
  <si>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</si>
  <si>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</si>
  <si>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</si>
  <si>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</si>
  <si>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</si>
  <si>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</si>
  <si>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</si>
  <si>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</si>
  <si>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</si>
  <si>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</si>
  <si>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</si>
  <si>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</si>
  <si>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</si>
  <si>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</si>
  <si>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</si>
  <si>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</si>
  <si>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</si>
  <si>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</si>
  <si>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</si>
  <si>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</si>
  <si>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</si>
  <si>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</si>
  <si>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</si>
  <si>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</si>
  <si>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</si>
  <si>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</si>
  <si>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</si>
  <si>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</si>
  <si>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</si>
  <si>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</si>
  <si>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</si>
  <si>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</si>
  <si>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</si>
  <si>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</si>
  <si>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</si>
  <si>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</si>
  <si>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</si>
  <si>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</si>
  <si>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</si>
  <si>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</si>
  <si>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</si>
  <si>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</si>
  <si>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</si>
  <si>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</si>
  <si>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</si>
  <si>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</si>
  <si>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</si>
  <si>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</si>
  <si>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</si>
  <si>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</si>
  <si>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</si>
  <si>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</si>
  <si>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</si>
  <si>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</si>
  <si>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</si>
  <si>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</si>
  <si>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</si>
  <si>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</si>
  <si>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</si>
  <si>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</si>
  <si>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</si>
  <si>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</si>
  <si>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</si>
  <si>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</si>
  <si>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</si>
  <si>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</si>
  <si>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</si>
  <si>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</si>
  <si>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</si>
  <si>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</si>
  <si>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</si>
  <si>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</si>
  <si>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</si>
  <si>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</si>
  <si>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</si>
  <si>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</si>
  <si>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</si>
  <si>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</si>
  <si>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</si>
  <si>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</si>
  <si>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</si>
  <si>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</si>
  <si>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</si>
  <si>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</si>
  <si>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</si>
  <si>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</si>
  <si>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</si>
  <si>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</si>
  <si>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</si>
  <si>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</si>
  <si>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</si>
  <si>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</si>
  <si>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</si>
  <si>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</si>
  <si>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</si>
  <si>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</si>
  <si>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</si>
  <si>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</si>
  <si>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</si>
  <si>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</si>
  <si>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</si>
  <si>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</si>
  <si>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</si>
  <si>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</si>
  <si>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</si>
  <si>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</si>
  <si>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</si>
  <si>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</si>
  <si>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</si>
  <si>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</si>
  <si>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</si>
  <si>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</si>
  <si>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</si>
  <si>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</si>
  <si>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</si>
  <si>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</si>
  <si>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</si>
  <si>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</si>
  <si>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</si>
  <si>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</si>
  <si>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</si>
  <si>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</si>
  <si>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</si>
  <si>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</si>
  <si>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</si>
  <si>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</si>
  <si>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</si>
  <si>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</si>
  <si>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</si>
  <si>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</si>
  <si>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</si>
  <si>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</si>
  <si>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</si>
  <si>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</si>
  <si>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</si>
  <si>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</si>
  <si>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</si>
  <si>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</si>
  <si>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</si>
  <si>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</si>
  <si>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</si>
  <si>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</si>
  <si>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</si>
  <si>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</si>
  <si>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</si>
  <si>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</si>
  <si>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</si>
  <si>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</si>
  <si>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</si>
  <si>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</si>
  <si>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</si>
  <si>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</si>
  <si>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</si>
  <si>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</si>
  <si>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</si>
  <si>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</si>
  <si>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</si>
  <si>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</si>
  <si>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</si>
  <si>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</si>
  <si>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</si>
  <si>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</si>
  <si>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</si>
  <si>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</si>
  <si>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</si>
  <si>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</si>
  <si>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</si>
  <si>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</si>
  <si>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</si>
  <si>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</si>
  <si>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</si>
  <si>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</si>
  <si>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</si>
  <si>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</si>
  <si>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</si>
  <si>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</si>
  <si>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</si>
  <si>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</si>
  <si>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</si>
  <si>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</si>
  <si>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</si>
  <si>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</si>
  <si>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</si>
  <si>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</si>
  <si>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</si>
  <si>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</si>
  <si>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</si>
  <si>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</si>
  <si>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</si>
  <si>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</si>
  <si>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</si>
  <si>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</si>
  <si>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</si>
  <si>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</si>
  <si>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</si>
  <si>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</si>
  <si>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</si>
  <si>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</si>
  <si>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</si>
  <si>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</si>
  <si>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</si>
  <si>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</si>
  <si>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</si>
  <si>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</si>
  <si>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</si>
  <si>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</si>
  <si>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</si>
  <si>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</si>
  <si>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</si>
  <si>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</si>
  <si>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</si>
  <si>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</si>
  <si>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</si>
  <si>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</si>
  <si>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</si>
  <si>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</si>
  <si>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</si>
  <si>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</si>
  <si>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</si>
  <si>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</si>
  <si>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</si>
  <si>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</si>
  <si>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</si>
  <si>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</si>
  <si>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</si>
  <si>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</si>
  <si>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</si>
  <si>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</si>
  <si>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</si>
  <si>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</si>
  <si>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</si>
  <si>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</si>
  <si>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</si>
  <si>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</si>
  <si>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</si>
  <si>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</si>
  <si>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</si>
  <si>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</si>
  <si>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</si>
  <si>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</si>
  <si>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</si>
  <si>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</si>
  <si>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</si>
  <si>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</si>
  <si>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</si>
  <si>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</si>
  <si>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</si>
  <si>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</si>
  <si>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</si>
  <si>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</si>
  <si>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</si>
  <si>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</si>
  <si>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</si>
  <si>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</si>
  <si>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</si>
  <si>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</si>
  <si>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</si>
  <si>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</si>
  <si>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</si>
  <si>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</si>
  <si>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</si>
  <si>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</si>
  <si>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</si>
  <si>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</si>
  <si>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</si>
  <si>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</si>
  <si>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</si>
  <si>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</si>
  <si>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</si>
  <si>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</si>
  <si>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</si>
  <si>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</si>
  <si>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</si>
  <si>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</si>
  <si>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</si>
  <si>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</si>
  <si>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</si>
  <si>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</si>
  <si>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</si>
  <si>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</si>
  <si>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</si>
  <si>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</si>
  <si>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</si>
  <si>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</si>
  <si>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</si>
  <si>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</si>
  <si>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</si>
  <si>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</si>
  <si>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</si>
  <si>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</si>
  <si>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</si>
  <si>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</si>
  <si>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</si>
  <si>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</si>
  <si>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</si>
  <si>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</si>
  <si>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</si>
  <si>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</si>
  <si>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</si>
  <si>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</si>
  <si>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</si>
  <si>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</si>
  <si>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</si>
  <si>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</si>
  <si>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</si>
  <si>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</si>
  <si>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</si>
  <si>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</si>
  <si>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</si>
  <si>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</si>
  <si>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</si>
  <si>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</si>
  <si>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</si>
  <si>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</si>
  <si>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</si>
  <si>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</si>
  <si>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</si>
  <si>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</si>
  <si>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</si>
  <si>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</si>
  <si>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</si>
  <si>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</si>
  <si>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</si>
  <si>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</si>
  <si>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</si>
  <si>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</si>
  <si>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</si>
  <si>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</si>
  <si>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</si>
  <si>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</si>
  <si>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</si>
  <si>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</si>
  <si>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</si>
  <si>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</si>
  <si>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</si>
  <si>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</si>
  <si>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</si>
  <si>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</si>
  <si>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</si>
  <si>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</si>
  <si>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</si>
  <si>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</si>
  <si>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</si>
  <si>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</si>
  <si>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</si>
  <si>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</si>
  <si>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</si>
  <si>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</si>
  <si>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</si>
  <si>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</si>
  <si>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</si>
  <si>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</si>
  <si>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</si>
  <si>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</si>
  <si>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</si>
  <si>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</si>
  <si>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</si>
  <si>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</si>
  <si>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</si>
  <si>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</si>
  <si>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</si>
  <si>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</si>
  <si>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</si>
  <si>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</si>
  <si>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</si>
  <si>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</si>
  <si>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</si>
  <si>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</si>
  <si>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</si>
  <si>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</si>
  <si>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</si>
  <si>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</si>
  <si>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</si>
  <si>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</si>
  <si>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</si>
  <si>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</si>
  <si>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</si>
  <si>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</si>
  <si>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</si>
  <si>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</si>
  <si>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</si>
  <si>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</si>
  <si>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</si>
  <si>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</si>
  <si>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</si>
  <si>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</si>
  <si>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</si>
  <si>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</si>
  <si>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</si>
  <si>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</si>
  <si>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</si>
  <si>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</si>
  <si>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</si>
  <si>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</si>
  <si>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</si>
  <si>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</si>
  <si>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</si>
  <si>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</si>
  <si>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</si>
  <si>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</si>
  <si>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</si>
  <si>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</si>
  <si>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</si>
  <si>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</si>
  <si>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</si>
  <si>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</si>
  <si>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</si>
  <si>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</si>
  <si>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</si>
  <si>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</si>
  <si>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</si>
  <si>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</si>
  <si>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</si>
  <si>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</si>
  <si>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</si>
  <si>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</si>
  <si>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</si>
  <si>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</si>
  <si>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</si>
  <si>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</si>
  <si>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</si>
  <si>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</si>
  <si>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</si>
  <si>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</si>
  <si>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</si>
  <si>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</si>
  <si>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</si>
  <si>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</si>
  <si>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</si>
  <si>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</si>
  <si>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</si>
  <si>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</si>
  <si>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</si>
  <si>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</si>
  <si>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</si>
  <si>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</si>
  <si>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</si>
  <si>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</si>
  <si>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</si>
  <si>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</si>
  <si>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</si>
  <si>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</si>
  <si>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</si>
  <si>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</si>
  <si>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</si>
  <si>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</si>
  <si>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</si>
  <si>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</si>
  <si>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</si>
  <si>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</si>
  <si>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</si>
  <si>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</si>
  <si>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</si>
  <si>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</si>
  <si>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</si>
  <si>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</si>
  <si>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</si>
  <si>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</si>
  <si>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</si>
  <si>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</si>
  <si>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</si>
  <si>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</si>
  <si>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</si>
  <si>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</si>
  <si>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</si>
  <si>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</si>
  <si>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</si>
  <si>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</si>
  <si>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</si>
  <si>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</si>
  <si>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</si>
  <si>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</si>
  <si>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</si>
  <si>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</si>
  <si>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</si>
  <si>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</si>
  <si>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</si>
  <si>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</si>
  <si>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</si>
  <si>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</si>
  <si>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</si>
  <si>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</si>
  <si>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</si>
  <si>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</si>
  <si>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</si>
  <si>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</si>
  <si>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</si>
  <si>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</si>
  <si>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</si>
  <si>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</si>
  <si>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</si>
  <si>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</si>
  <si>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</si>
  <si>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</si>
  <si>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</si>
  <si>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</si>
  <si>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</si>
  <si>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</si>
  <si>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</si>
  <si>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</si>
  <si>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</si>
  <si>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</si>
  <si>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</si>
  <si>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</si>
  <si>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</si>
  <si>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</si>
  <si>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</si>
  <si>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</si>
  <si>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</si>
  <si>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</si>
  <si>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</si>
  <si>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</si>
  <si>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</si>
  <si>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</si>
  <si>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</si>
  <si>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</si>
  <si>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</si>
  <si>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</si>
  <si>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</si>
  <si>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</si>
  <si>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</si>
  <si>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</si>
  <si>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</si>
  <si>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</si>
  <si>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</si>
  <si>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</si>
  <si>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</si>
  <si>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</si>
  <si>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</si>
  <si>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</si>
  <si>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</si>
  <si>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</si>
  <si>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</si>
  <si>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</si>
  <si>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</si>
  <si>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</si>
  <si>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</si>
  <si>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</si>
  <si>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</si>
  <si>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</si>
  <si>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</si>
  <si>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</si>
  <si>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</si>
  <si>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</si>
  <si>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</si>
  <si>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</si>
  <si>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</si>
  <si>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</si>
  <si>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</si>
  <si>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</si>
  <si>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</si>
  <si>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</si>
  <si>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</si>
  <si>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</si>
  <si>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</si>
  <si>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</si>
  <si>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</si>
  <si>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</si>
  <si>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</si>
  <si>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</si>
  <si>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</si>
  <si>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</si>
  <si>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</si>
  <si>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</si>
  <si>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</si>
  <si>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</si>
  <si>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</si>
  <si>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</si>
  <si>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</si>
  <si>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</si>
  <si>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</si>
  <si>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</si>
  <si>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</si>
  <si>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</si>
  <si>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</si>
  <si>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</si>
  <si>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</si>
  <si>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</si>
  <si>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</si>
  <si>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</si>
  <si>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</si>
  <si>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</si>
  <si>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</si>
  <si>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</si>
  <si>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</si>
  <si>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</si>
  <si>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</si>
  <si>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</si>
  <si>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</si>
  <si>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</si>
  <si>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</si>
  <si>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</si>
  <si>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</si>
  <si>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</si>
  <si>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</si>
  <si>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</si>
  <si>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</si>
  <si>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</si>
  <si>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</si>
  <si>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</si>
  <si>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</si>
  <si>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</si>
  <si>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</si>
  <si>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</si>
  <si>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</si>
  <si>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</si>
  <si>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</si>
  <si>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</si>
  <si>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</si>
  <si>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</si>
  <si>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</si>
  <si>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</si>
  <si>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</si>
  <si>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</si>
  <si>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</si>
  <si>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</si>
  <si>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</si>
  <si>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</si>
  <si>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</si>
  <si>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</si>
  <si>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</si>
  <si>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</si>
  <si>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</si>
  <si>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</si>
  <si>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</si>
  <si>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</si>
  <si>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</si>
  <si>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</si>
  <si>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</si>
  <si>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</si>
  <si>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</si>
  <si>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</si>
  <si>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</si>
  <si>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</si>
  <si>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</si>
  <si>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</si>
  <si>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</si>
  <si>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</si>
  <si>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</si>
  <si>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</si>
  <si>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</si>
  <si>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</si>
  <si>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</si>
  <si>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</si>
  <si>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</si>
  <si>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</si>
  <si>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</si>
  <si>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</si>
  <si>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</si>
  <si>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</si>
  <si>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</si>
  <si>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</si>
  <si>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</si>
  <si>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</si>
  <si>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</si>
  <si>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</si>
  <si>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</si>
  <si>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</si>
  <si>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</si>
  <si>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</si>
  <si>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</si>
  <si>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</si>
  <si>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</si>
  <si>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</si>
  <si>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</si>
  <si>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</si>
  <si>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</si>
  <si>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</si>
  <si>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</si>
  <si>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</si>
  <si>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</si>
  <si>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</si>
  <si>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</si>
  <si>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</si>
  <si>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</si>
  <si>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</si>
  <si>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</si>
  <si>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</si>
  <si>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</si>
  <si>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</si>
  <si>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</si>
  <si>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</si>
  <si>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</si>
  <si>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</si>
  <si>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</si>
  <si>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</si>
  <si>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</si>
  <si>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</si>
  <si>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</si>
  <si>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</si>
  <si>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</si>
  <si>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</si>
  <si>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</si>
  <si>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</si>
  <si>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</si>
  <si>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</si>
  <si>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</si>
  <si>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</si>
  <si>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</si>
  <si>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</si>
  <si>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</si>
  <si>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</si>
  <si>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</si>
  <si>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</si>
  <si>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</si>
  <si>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</si>
  <si>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</si>
  <si>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</si>
  <si>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</si>
  <si>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</si>
  <si>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</si>
  <si>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</si>
  <si>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</si>
  <si>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</si>
  <si>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</si>
  <si>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</si>
  <si>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</si>
  <si>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</si>
  <si>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</si>
  <si>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</si>
  <si>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</si>
  <si>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</si>
  <si>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</si>
  <si>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</si>
  <si>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</si>
  <si>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</si>
  <si>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</si>
  <si>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</si>
  <si>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</si>
  <si>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</si>
  <si>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</si>
  <si>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</si>
  <si>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</si>
  <si>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</si>
  <si>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</si>
  <si>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</si>
  <si>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</si>
  <si>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</si>
  <si>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</si>
  <si>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</si>
  <si>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</si>
  <si>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</si>
  <si>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</si>
  <si>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</si>
  <si>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</si>
  <si>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</si>
  <si>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</si>
  <si>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</si>
  <si>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</si>
  <si>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</si>
  <si>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</si>
  <si>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</si>
  <si>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</si>
  <si>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</si>
  <si>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</si>
  <si>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</si>
  <si>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</si>
  <si>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</si>
  <si>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</si>
  <si>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</si>
  <si>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</si>
  <si>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</si>
  <si>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</si>
  <si>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</si>
  <si>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</si>
  <si>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</si>
  <si>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</si>
  <si>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</si>
  <si>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</si>
  <si>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</si>
  <si>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</si>
  <si>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</si>
  <si>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</si>
  <si>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</si>
  <si>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</si>
  <si>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</si>
  <si>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</si>
  <si>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</si>
  <si>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</si>
  <si>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</si>
  <si>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</si>
  <si>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</si>
  <si>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</si>
  <si>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</si>
  <si>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</si>
  <si>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</si>
  <si>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</si>
  <si>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</si>
  <si>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</si>
  <si>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</si>
  <si>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</si>
  <si>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</si>
  <si>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</si>
  <si>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</si>
  <si>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</si>
  <si>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</si>
  <si>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</si>
  <si>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</si>
  <si>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</si>
  <si>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</si>
  <si>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</si>
  <si>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</si>
  <si>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</si>
  <si>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</si>
  <si>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</si>
  <si>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</si>
  <si>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</si>
  <si>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</si>
  <si>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</si>
  <si>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</si>
  <si>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</si>
  <si>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</si>
  <si>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</si>
  <si>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</si>
  <si>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</si>
  <si>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</si>
  <si>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</si>
  <si>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</si>
  <si>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</si>
  <si>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</si>
  <si>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</si>
  <si>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</si>
  <si>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</si>
  <si>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</si>
  <si>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</si>
  <si>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</si>
  <si>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</si>
  <si>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</si>
  <si>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</si>
  <si>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</si>
  <si>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</si>
  <si>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</si>
  <si>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</si>
  <si>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</si>
  <si>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</si>
  <si>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</si>
  <si>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</si>
  <si>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</si>
  <si>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</si>
  <si>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</si>
  <si>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</si>
  <si>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</si>
  <si>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</si>
  <si>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</si>
  <si>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</si>
  <si>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</si>
  <si>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</si>
  <si>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</si>
  <si>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</si>
  <si>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</si>
  <si>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</si>
  <si>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</si>
  <si>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</si>
  <si>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</si>
  <si>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</si>
  <si>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</si>
  <si>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</si>
  <si>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</si>
  <si>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</si>
  <si>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</si>
  <si>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</si>
  <si>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</si>
  <si>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</si>
  <si>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</si>
  <si>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</si>
  <si>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</si>
  <si>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</si>
  <si>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</si>
  <si>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</si>
  <si>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</si>
  <si>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</si>
  <si>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</si>
  <si>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</si>
  <si>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</si>
  <si>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</si>
  <si>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</si>
  <si>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</si>
  <si>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</si>
  <si>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</si>
  <si>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</si>
  <si>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</si>
  <si>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</si>
  <si>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</si>
  <si>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</si>
  <si>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</si>
  <si>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</si>
  <si>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</si>
  <si>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</si>
  <si>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</si>
  <si>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</si>
  <si>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</si>
  <si>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</si>
  <si>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</si>
  <si>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</si>
  <si>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</si>
  <si>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</si>
  <si>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</si>
  <si>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</si>
  <si>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</si>
  <si>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</si>
  <si>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</si>
  <si>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</si>
  <si>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</si>
  <si>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</si>
  <si>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</si>
  <si>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</si>
  <si>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</si>
  <si>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</si>
  <si>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</si>
  <si>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</si>
  <si>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</si>
  <si>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</si>
  <si>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</si>
  <si>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</si>
  <si>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</si>
  <si>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</si>
  <si>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</si>
  <si>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</si>
  <si>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</si>
  <si>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</si>
  <si>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</si>
  <si>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</si>
  <si>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</si>
  <si>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</si>
  <si>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</si>
  <si>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</si>
  <si>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</si>
  <si>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</si>
  <si>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</si>
  <si>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</si>
  <si>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</si>
  <si>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</si>
  <si>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</si>
  <si>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</si>
  <si>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</si>
  <si>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</si>
  <si>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</si>
  <si>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</si>
  <si>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</si>
  <si>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</si>
  <si>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</si>
  <si>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</si>
  <si>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</si>
  <si>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</si>
  <si>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</si>
  <si>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</si>
  <si>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</si>
  <si>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</si>
  <si>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</si>
  <si>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</si>
  <si>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</si>
  <si>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</si>
  <si>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</si>
  <si>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</si>
  <si>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</si>
  <si>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</si>
  <si>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</si>
  <si>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</si>
  <si>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</si>
  <si>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</si>
  <si>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</si>
  <si>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</si>
  <si>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</si>
  <si>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</si>
  <si>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</si>
  <si>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</si>
  <si>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</si>
  <si>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</si>
  <si>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</si>
  <si>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</si>
  <si>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</si>
  <si>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</si>
  <si>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</si>
  <si>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</si>
  <si>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</si>
  <si>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</si>
  <si>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</si>
  <si>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</si>
  <si>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</si>
  <si>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</si>
  <si>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</si>
  <si>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</si>
  <si>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</si>
  <si>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</si>
  <si>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</si>
  <si>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</si>
  <si>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</si>
  <si>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</si>
  <si>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</si>
  <si>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</si>
  <si>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</si>
  <si>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</si>
  <si>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</si>
  <si>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</si>
  <si>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</si>
  <si>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</si>
  <si>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</si>
  <si>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</si>
  <si>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</si>
  <si>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</si>
  <si>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</si>
  <si>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</si>
  <si>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</si>
  <si>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</si>
  <si>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</si>
  <si>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</si>
  <si>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</si>
  <si>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</si>
  <si>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</si>
  <si>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</si>
  <si>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</si>
  <si>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</si>
  <si>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</si>
  <si>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</si>
  <si>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</si>
  <si>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</si>
  <si>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</si>
  <si>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</si>
  <si>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</si>
  <si>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</si>
  <si>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</si>
  <si>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</si>
  <si>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</si>
  <si>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</si>
  <si>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</si>
  <si>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</si>
  <si>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</si>
  <si>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</si>
  <si>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</si>
  <si>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</si>
  <si>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</si>
  <si>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</si>
  <si>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</si>
  <si>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</si>
  <si>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</si>
  <si>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</si>
  <si>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</si>
  <si>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</si>
  <si>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</si>
  <si>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</si>
  <si>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</si>
  <si>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</si>
  <si>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</si>
  <si>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</si>
  <si>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</si>
  <si>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</si>
  <si>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</si>
  <si>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</si>
  <si>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</si>
  <si>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</si>
  <si>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</si>
  <si>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</si>
  <si>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</si>
  <si>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</si>
  <si>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</si>
  <si>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</si>
  <si>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</si>
  <si>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</si>
  <si>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</si>
  <si>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</si>
  <si>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</si>
  <si>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</si>
  <si>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</si>
  <si>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</si>
  <si>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</si>
  <si>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</si>
  <si>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</si>
  <si>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</si>
  <si>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</si>
  <si>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</si>
  <si>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</si>
  <si>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</si>
  <si>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</si>
  <si>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</si>
  <si>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</si>
  <si>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</si>
  <si>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</si>
  <si>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</si>
  <si>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</si>
  <si>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</si>
  <si>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</si>
  <si>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</si>
  <si>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</si>
  <si>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</si>
  <si>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</si>
  <si>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</si>
  <si>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</si>
  <si>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</si>
  <si>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</si>
  <si>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</si>
  <si>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</si>
  <si>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</si>
  <si>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</si>
  <si>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</si>
  <si>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</si>
  <si>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</si>
  <si>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</si>
  <si>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</si>
  <si>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</si>
  <si>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</si>
  <si>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</si>
  <si>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</si>
  <si>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</si>
  <si>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</si>
  <si>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</si>
  <si>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</si>
  <si>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</si>
  <si>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</si>
  <si>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</si>
  <si>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</si>
  <si>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</si>
  <si>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</si>
  <si>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</si>
  <si>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</si>
  <si>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</si>
  <si>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</si>
  <si>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</si>
  <si>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</si>
  <si>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</si>
  <si>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</si>
  <si>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</si>
  <si>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</si>
  <si>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</si>
  <si>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</si>
  <si>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</si>
  <si>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</si>
  <si>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</si>
  <si>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</si>
  <si>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</si>
  <si>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</si>
  <si>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</si>
  <si>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</si>
  <si>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</si>
  <si>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</si>
  <si>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</si>
  <si>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</si>
  <si>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</si>
  <si>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</si>
  <si>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</si>
  <si>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</si>
  <si>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</si>
  <si>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</si>
  <si>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</si>
  <si>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</si>
  <si>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</si>
  <si>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</si>
  <si>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</si>
  <si>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</si>
  <si>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</si>
  <si>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</si>
  <si>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</si>
  <si>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</si>
  <si>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</si>
  <si>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</si>
  <si>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</si>
  <si>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</si>
  <si>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</si>
  <si>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</si>
  <si>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</si>
  <si>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</si>
  <si>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</si>
  <si>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</si>
  <si>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</si>
  <si>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</si>
  <si>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</si>
  <si>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</si>
  <si>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</si>
  <si>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</si>
  <si>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</si>
  <si>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</si>
  <si>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</si>
  <si>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</si>
  <si>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</si>
  <si>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</si>
  <si>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</si>
  <si>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</si>
  <si>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</si>
  <si>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</si>
  <si>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</si>
  <si>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</si>
  <si>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</si>
  <si>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</si>
  <si>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</si>
  <si>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</si>
  <si>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</si>
  <si>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</si>
  <si>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</si>
  <si>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</si>
  <si>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</si>
  <si>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</si>
  <si>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</si>
  <si>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</si>
  <si>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</si>
  <si>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</si>
  <si>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</si>
  <si>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</si>
  <si>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</si>
  <si>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</si>
  <si>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</si>
  <si>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</si>
  <si>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</si>
  <si>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</si>
  <si>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</si>
  <si>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</si>
  <si>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</si>
  <si>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</si>
  <si>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</si>
  <si>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</si>
  <si>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</si>
  <si>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</si>
  <si>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</si>
  <si>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</si>
  <si>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</si>
  <si>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</si>
  <si>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</si>
  <si>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</si>
  <si>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</si>
  <si>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</si>
  <si>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</si>
  <si>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</si>
  <si>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</si>
  <si>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</si>
  <si>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</si>
  <si>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</si>
  <si>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</si>
  <si>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</si>
  <si>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</si>
  <si>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</si>
  <si>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</si>
  <si>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</si>
  <si>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</si>
  <si>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</si>
  <si>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</si>
  <si>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</si>
  <si>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</si>
  <si>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</si>
  <si>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</si>
  <si>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</si>
  <si>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</si>
  <si>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</si>
  <si>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</si>
  <si>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</si>
  <si>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</si>
  <si>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</si>
  <si>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</si>
  <si>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</si>
  <si>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</si>
  <si>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</si>
  <si>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</si>
  <si>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</si>
  <si>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</si>
  <si>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</si>
  <si>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</si>
  <si>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</si>
  <si>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</si>
  <si>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</si>
  <si>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</si>
  <si>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</si>
  <si>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</si>
  <si>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</si>
  <si>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</si>
  <si>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</si>
  <si>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</si>
  <si>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</si>
  <si>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</si>
  <si>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</si>
  <si>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</si>
  <si>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</si>
  <si>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</si>
  <si>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</si>
  <si>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</si>
  <si>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</si>
  <si>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</si>
  <si>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</si>
  <si>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</si>
  <si>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</si>
  <si>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</si>
  <si>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</si>
  <si>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</si>
  <si>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</si>
  <si>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</si>
  <si>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</si>
  <si>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</si>
  <si>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</si>
  <si>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</si>
  <si>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</si>
  <si>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</si>
  <si>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</si>
  <si>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</si>
  <si>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</si>
  <si>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</si>
  <si>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</si>
  <si>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</si>
  <si>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</si>
  <si>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</si>
  <si>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</si>
  <si>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</si>
  <si>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</si>
  <si>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</si>
  <si>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</si>
  <si>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</si>
  <si>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</si>
  <si>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</si>
  <si>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</si>
  <si>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</si>
  <si>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</si>
  <si>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</si>
  <si>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</si>
  <si>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</si>
  <si>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</si>
  <si>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</si>
  <si>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</si>
  <si>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</si>
  <si>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</si>
  <si>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</si>
  <si>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</si>
  <si>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</si>
  <si>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</si>
  <si>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</si>
  <si>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</si>
  <si>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</si>
  <si>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</si>
  <si>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</si>
  <si>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</si>
  <si>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</si>
  <si>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</si>
  <si>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</si>
  <si>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</si>
  <si>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</si>
  <si>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</si>
  <si>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</si>
  <si>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</si>
  <si>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</si>
  <si>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</si>
  <si>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</si>
  <si>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</si>
  <si>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</si>
  <si>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</si>
  <si>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</si>
  <si>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</si>
  <si>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</si>
  <si>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</si>
  <si>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</si>
  <si>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</si>
  <si>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</si>
  <si>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</si>
  <si>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</si>
  <si>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</si>
  <si>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</si>
  <si>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</si>
  <si>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</si>
  <si>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</si>
  <si>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</si>
  <si>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</si>
  <si>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</si>
  <si>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</si>
  <si>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</si>
  <si>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</si>
  <si>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</si>
  <si>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</si>
  <si>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</si>
  <si>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</si>
  <si>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</si>
  <si>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</si>
  <si>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</si>
  <si>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</si>
  <si>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</si>
  <si>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</si>
  <si>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</si>
  <si>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</si>
  <si>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</si>
  <si>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</si>
  <si>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</si>
  <si>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</si>
  <si>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</si>
  <si>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</si>
  <si>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</si>
  <si>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</si>
  <si>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</si>
  <si>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</si>
  <si>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</si>
  <si>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</si>
  <si>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</si>
  <si>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</si>
  <si>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</si>
  <si>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</si>
  <si>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</si>
  <si>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</si>
  <si>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</si>
  <si>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</si>
  <si>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</si>
  <si>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</si>
  <si>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</si>
  <si>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</si>
  <si>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</si>
  <si>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</si>
  <si>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</si>
  <si>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</si>
  <si>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</si>
  <si>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</si>
  <si>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</si>
  <si>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</si>
  <si>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</si>
  <si>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</si>
  <si>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</si>
  <si>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</si>
  <si>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</si>
  <si>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</si>
  <si>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</si>
  <si>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</si>
  <si>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</si>
  <si>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</si>
  <si>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</si>
  <si>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</si>
  <si>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</si>
  <si>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</si>
  <si>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</si>
  <si>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</si>
  <si>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</si>
  <si>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</si>
  <si>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</si>
  <si>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</si>
  <si>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</si>
  <si>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</si>
  <si>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</si>
  <si>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</si>
  <si>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</si>
  <si>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</si>
  <si>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</si>
  <si>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</si>
  <si>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</si>
  <si>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</si>
  <si>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</si>
  <si>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</si>
  <si>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</si>
  <si>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</si>
  <si>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</si>
  <si>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</si>
  <si>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</si>
  <si>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</si>
  <si>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</si>
  <si>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</si>
  <si>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</si>
  <si>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</si>
  <si>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</si>
  <si>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</si>
  <si>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</si>
  <si>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</si>
  <si>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</si>
  <si>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</si>
  <si>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</si>
  <si>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</si>
  <si>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</si>
  <si>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</si>
  <si>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</si>
  <si>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</si>
  <si>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</si>
  <si>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</si>
  <si>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</si>
  <si>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</si>
  <si>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</si>
  <si>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</si>
  <si>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</si>
  <si>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</si>
  <si>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</si>
  <si>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</si>
  <si>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</si>
  <si>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</si>
  <si>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</si>
  <si>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</si>
  <si>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</si>
  <si>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</si>
  <si>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</si>
  <si>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</si>
  <si>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</si>
  <si>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</si>
  <si>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</si>
  <si>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</si>
  <si>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</si>
  <si>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</si>
  <si>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</si>
  <si>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</si>
  <si>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</si>
  <si>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</si>
  <si>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</si>
  <si>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</si>
  <si>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</si>
  <si>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</si>
  <si>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</si>
  <si>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</si>
  <si>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</si>
  <si>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</si>
  <si>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</si>
  <si>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</si>
  <si>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</si>
  <si>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</si>
  <si>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</si>
  <si>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</si>
  <si>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</si>
  <si>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</si>
  <si>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</si>
  <si>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</si>
  <si>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</si>
  <si>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</si>
  <si>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</si>
  <si>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</si>
  <si>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</si>
  <si>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</si>
  <si>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</si>
  <si>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</si>
  <si>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</si>
  <si>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</si>
  <si>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</si>
  <si>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</si>
  <si>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</si>
  <si>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</si>
  <si>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</si>
  <si>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</si>
  <si>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</si>
  <si>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</si>
  <si>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</si>
  <si>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</si>
  <si>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</si>
  <si>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</si>
  <si>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</si>
  <si>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</si>
  <si>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</si>
  <si>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</si>
  <si>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</si>
  <si>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</si>
  <si>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</si>
  <si>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</si>
  <si>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</si>
  <si>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</si>
  <si>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</si>
  <si>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</si>
  <si>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</si>
  <si>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</si>
  <si>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</si>
  <si>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</si>
  <si>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</si>
  <si>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</si>
  <si>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</si>
  <si>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</si>
  <si>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</si>
  <si>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</si>
  <si>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</si>
  <si>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</si>
  <si>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</si>
  <si>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</si>
  <si>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</si>
  <si>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</si>
  <si>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</si>
  <si>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</si>
  <si>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</si>
  <si>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</si>
  <si>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</si>
  <si>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</si>
  <si>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</si>
  <si>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</si>
  <si>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</si>
  <si>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</si>
  <si>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</si>
  <si>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</si>
  <si>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</si>
  <si>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</si>
  <si>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</si>
  <si>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</si>
  <si>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</si>
  <si>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</si>
  <si>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</si>
  <si>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</si>
  <si>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</si>
  <si>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</si>
  <si>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</si>
  <si>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</si>
  <si>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</si>
  <si>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</si>
  <si>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</si>
  <si>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</si>
  <si>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</si>
  <si>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</si>
  <si>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</si>
  <si>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</si>
  <si>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</si>
  <si>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</si>
  <si>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</si>
  <si>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</si>
  <si>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</si>
  <si>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</si>
  <si>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</si>
  <si>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</si>
  <si>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</si>
  <si>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</si>
  <si>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</si>
  <si>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</si>
  <si>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</si>
  <si>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</si>
  <si>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</si>
  <si>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</si>
  <si>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</si>
  <si>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</si>
  <si>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</si>
  <si>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</si>
  <si>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</si>
  <si>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</si>
  <si>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</si>
  <si>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</si>
  <si>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</si>
  <si>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</si>
  <si>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</si>
  <si>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</si>
  <si>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</si>
  <si>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</si>
  <si>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</si>
  <si>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</si>
  <si>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</si>
  <si>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</si>
  <si>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</si>
  <si>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</si>
  <si>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</si>
  <si>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</si>
  <si>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</si>
  <si>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</si>
  <si>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</si>
  <si>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</si>
  <si>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</si>
  <si>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</si>
  <si>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</si>
  <si>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</si>
  <si>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</si>
  <si>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</si>
  <si>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</si>
  <si>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</si>
  <si>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</si>
  <si>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</si>
  <si>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</si>
  <si>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</si>
  <si>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</si>
  <si>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</si>
  <si>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</si>
  <si>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</si>
  <si>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</si>
  <si>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</si>
  <si>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</si>
  <si>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</si>
  <si>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</si>
  <si>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</si>
  <si>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</si>
  <si>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</si>
  <si>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</si>
  <si>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</si>
  <si>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</si>
  <si>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</si>
  <si>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</si>
  <si>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</si>
  <si>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</si>
  <si>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</si>
  <si>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</si>
  <si>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</si>
  <si>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</si>
  <si>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</si>
  <si>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</si>
  <si>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</si>
  <si>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</si>
  <si>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</si>
  <si>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</si>
  <si>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</si>
  <si>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</si>
  <si>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</si>
  <si>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</si>
  <si>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</si>
  <si>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</si>
  <si>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</si>
  <si>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</si>
  <si>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</si>
  <si>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</si>
  <si>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</si>
  <si>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</si>
  <si>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</si>
  <si>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</si>
  <si>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</si>
  <si>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</si>
  <si>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</si>
  <si>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</si>
  <si>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</si>
  <si>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</si>
  <si>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</si>
  <si>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</si>
  <si>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</si>
  <si>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</si>
  <si>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</si>
  <si>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</si>
  <si>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</si>
  <si>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</si>
  <si>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</si>
  <si>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</si>
  <si>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</si>
  <si>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</si>
  <si>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</si>
  <si>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</si>
  <si>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</si>
  <si>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</si>
  <si>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</si>
  <si>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</si>
  <si>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</si>
  <si>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</si>
  <si>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</si>
  <si>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</si>
  <si>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</si>
  <si>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</si>
  <si>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</si>
  <si>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</si>
  <si>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</si>
  <si>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</si>
  <si>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</si>
  <si>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</si>
  <si>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</si>
  <si>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</si>
  <si>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</si>
  <si>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</si>
  <si>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</si>
  <si>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</si>
  <si>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</si>
  <si>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</si>
  <si>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</si>
  <si>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</si>
  <si>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</si>
  <si>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</si>
  <si>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</si>
  <si>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</si>
  <si>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</si>
  <si>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</si>
  <si>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</si>
  <si>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</si>
  <si>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</si>
  <si>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</si>
  <si>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</si>
  <si>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</si>
  <si>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</si>
  <si>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</si>
  <si>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</si>
  <si>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</si>
  <si>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</si>
  <si>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</si>
  <si>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</si>
  <si>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</si>
  <si>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</si>
  <si>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</si>
  <si>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</si>
  <si>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</si>
  <si>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</si>
  <si>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</si>
  <si>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</si>
  <si>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</si>
  <si>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</si>
  <si>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</si>
  <si>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</si>
  <si>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</si>
  <si>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</si>
  <si>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</si>
  <si>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</si>
  <si>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</si>
  <si>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</si>
  <si>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</si>
  <si>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</si>
  <si>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</si>
  <si>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</si>
  <si>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</si>
  <si>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</si>
  <si>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</si>
  <si>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</si>
  <si>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</si>
  <si>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</si>
  <si>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</si>
  <si>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</si>
  <si>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</si>
  <si>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</si>
  <si>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</si>
  <si>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</si>
  <si>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</si>
  <si>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</si>
  <si>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</si>
  <si>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</si>
  <si>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</si>
  <si>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</si>
  <si>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</si>
  <si>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</si>
  <si>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</si>
  <si>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</si>
  <si>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</si>
  <si>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</si>
  <si>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</si>
  <si>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</si>
  <si>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</si>
  <si>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</si>
  <si>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</si>
  <si>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</si>
  <si>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</si>
  <si>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</si>
  <si>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</si>
  <si>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</si>
  <si>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</si>
  <si>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</si>
  <si>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</si>
  <si>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</si>
  <si>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</si>
  <si>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</si>
  <si>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</si>
  <si>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</si>
  <si>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</si>
  <si>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</si>
  <si>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</si>
  <si>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</si>
  <si>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</si>
  <si>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</si>
  <si>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</si>
  <si>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</si>
  <si>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</si>
  <si>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</si>
  <si>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</si>
  <si>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</si>
  <si>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</si>
  <si>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</si>
  <si>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</si>
  <si>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</si>
  <si>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</si>
  <si>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</si>
  <si>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</si>
  <si>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</si>
  <si>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</si>
  <si>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</si>
  <si>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</si>
  <si>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</si>
  <si>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</si>
  <si>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</si>
  <si>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</si>
  <si>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</si>
  <si>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</si>
  <si>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</si>
  <si>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</si>
  <si>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</si>
  <si>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</si>
  <si>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</si>
  <si>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</si>
  <si>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</si>
  <si>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</si>
  <si>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</si>
  <si>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</si>
  <si>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</si>
  <si>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</si>
  <si>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</si>
  <si>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</si>
  <si>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</si>
  <si>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</si>
  <si>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</si>
  <si>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</si>
  <si>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</si>
  <si>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</si>
  <si>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</si>
  <si>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</si>
  <si>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</si>
  <si>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</si>
  <si>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</si>
  <si>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</si>
  <si>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</si>
  <si>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</si>
  <si>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</si>
  <si>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</si>
  <si>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</si>
  <si>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</si>
  <si>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</si>
  <si>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</si>
  <si>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</si>
  <si>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</si>
  <si>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</si>
  <si>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</si>
  <si>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</si>
  <si>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</si>
  <si>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</si>
  <si>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</si>
  <si>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</si>
  <si>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</si>
  <si>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</si>
  <si>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</si>
  <si>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</si>
  <si>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</si>
  <si>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</si>
  <si>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</si>
  <si>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</si>
  <si>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</si>
  <si>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</si>
  <si>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</si>
  <si>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</si>
  <si>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</si>
  <si>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</si>
  <si>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</si>
  <si>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</si>
  <si>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</si>
  <si>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</si>
  <si>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</si>
  <si>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</si>
  <si>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</si>
  <si>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</si>
  <si>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</si>
  <si>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</si>
  <si>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</si>
  <si>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</si>
  <si>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</si>
  <si>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</si>
  <si>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</si>
  <si>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</si>
  <si>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</si>
  <si>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</si>
  <si>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</si>
  <si>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</si>
  <si>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</si>
  <si>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</si>
  <si>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</si>
  <si>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</si>
  <si>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</si>
  <si>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</si>
  <si>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</si>
  <si>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</si>
  <si>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</si>
  <si>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</si>
  <si>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</si>
  <si>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</si>
  <si>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</si>
  <si>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</si>
  <si>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</si>
  <si>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</si>
  <si>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</si>
  <si>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</si>
  <si>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</si>
  <si>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</si>
  <si>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</si>
  <si>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</si>
  <si>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</si>
  <si>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</si>
  <si>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</si>
  <si>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</si>
  <si>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</si>
  <si>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</si>
  <si>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</si>
  <si>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</si>
  <si>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</si>
  <si>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</si>
  <si>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</si>
  <si>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</si>
  <si>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</si>
  <si>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</si>
  <si>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</si>
  <si>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</si>
  <si>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</si>
  <si>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</si>
  <si>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</si>
  <si>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</si>
  <si>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</si>
  <si>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</si>
  <si>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</si>
  <si>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</si>
  <si>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</si>
  <si>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</si>
  <si>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</si>
  <si>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</si>
  <si>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</si>
  <si>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</si>
  <si>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</si>
  <si>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</si>
  <si>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</si>
  <si>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</si>
  <si>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</si>
  <si>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</si>
  <si>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</si>
  <si>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</si>
  <si>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</si>
  <si>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</si>
  <si>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</si>
  <si>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</si>
  <si>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</si>
  <si>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</si>
  <si>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</si>
  <si>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</si>
  <si>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</si>
  <si>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</si>
  <si>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</si>
  <si>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</si>
  <si>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</si>
  <si>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</si>
  <si>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</si>
  <si>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</si>
  <si>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</si>
  <si>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</si>
  <si>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</si>
  <si>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</si>
  <si>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</si>
  <si>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</si>
  <si>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</si>
  <si>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</si>
  <si>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</si>
  <si>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</si>
  <si>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</si>
  <si>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</si>
  <si>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</si>
  <si>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</si>
  <si>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</si>
  <si>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</si>
  <si>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</si>
  <si>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</si>
  <si>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</si>
  <si>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</si>
  <si>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</si>
  <si>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</si>
  <si>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</si>
  <si>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</si>
  <si>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</si>
  <si>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</si>
  <si>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</si>
  <si>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</si>
  <si>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</si>
  <si>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</si>
  <si>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</si>
  <si>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</si>
  <si>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</si>
  <si>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</si>
  <si>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</si>
  <si>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</si>
  <si>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</si>
  <si>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</si>
  <si>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</si>
  <si>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</si>
  <si>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</si>
  <si>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</si>
  <si>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</si>
  <si>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</si>
  <si>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</si>
  <si>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</si>
  <si>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</si>
  <si>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</si>
  <si>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</si>
  <si>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</si>
  <si>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</si>
  <si>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</si>
  <si>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</si>
  <si>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</si>
  <si>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</si>
  <si>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</si>
  <si>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</si>
  <si>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</si>
  <si>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</si>
  <si>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</si>
  <si>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</si>
  <si>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</si>
  <si>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</si>
  <si>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</si>
  <si>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</si>
  <si>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</si>
  <si>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</si>
  <si>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</si>
  <si>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</si>
  <si>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</si>
  <si>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</si>
  <si>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</si>
  <si>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</si>
  <si>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</si>
  <si>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</si>
  <si>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</si>
  <si>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</si>
  <si>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</si>
  <si>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</si>
  <si>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</si>
  <si>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</si>
  <si>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</si>
  <si>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</si>
  <si>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</si>
  <si>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</si>
  <si>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</si>
  <si>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</si>
  <si>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</si>
  <si>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</si>
  <si>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</si>
  <si>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</si>
  <si>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</si>
  <si>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</si>
  <si>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</si>
  <si>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</si>
  <si>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</si>
  <si>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</si>
  <si>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</si>
  <si>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</si>
  <si>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</si>
  <si>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</si>
  <si>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</si>
  <si>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</si>
  <si>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</si>
  <si>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</si>
  <si>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</si>
  <si>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</si>
  <si>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</si>
  <si>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</si>
  <si>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</si>
  <si>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</si>
  <si>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</si>
  <si>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</si>
  <si>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</si>
  <si>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</si>
  <si>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</si>
  <si>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</si>
  <si>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</si>
  <si>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</si>
  <si>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</si>
  <si>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</si>
  <si>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</si>
  <si>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</si>
  <si>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</si>
  <si>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</si>
  <si>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</si>
  <si>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</si>
  <si>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</si>
  <si>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</si>
  <si>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</si>
  <si>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</si>
  <si>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</si>
  <si>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</si>
  <si>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</si>
  <si>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</si>
  <si>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</si>
  <si>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</si>
  <si>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</si>
  <si>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</si>
  <si>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</si>
  <si>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</si>
  <si>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</si>
  <si>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</si>
  <si>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</si>
  <si>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</si>
  <si>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</si>
  <si>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</si>
  <si>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</si>
  <si>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</si>
  <si>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</si>
  <si>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</si>
  <si>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</si>
  <si>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</si>
  <si>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</si>
  <si>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</si>
  <si>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</si>
  <si>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</si>
  <si>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</si>
  <si>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</si>
  <si>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</si>
  <si>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</si>
  <si>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</si>
  <si>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</si>
  <si>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</si>
  <si>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</si>
  <si>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</si>
  <si>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</si>
  <si>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</si>
  <si>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</si>
  <si>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</si>
  <si>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</si>
  <si>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</si>
  <si>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</si>
  <si>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</si>
  <si>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</si>
  <si>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</si>
  <si>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</si>
  <si>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</si>
  <si>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</si>
  <si>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</si>
  <si>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</si>
  <si>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</si>
  <si>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</si>
  <si>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</si>
  <si>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</si>
  <si>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</si>
  <si>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</si>
  <si>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</si>
  <si>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</si>
  <si>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</si>
  <si>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</si>
  <si>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</si>
  <si>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</si>
  <si>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</si>
  <si>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</si>
  <si>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</si>
  <si>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</si>
  <si>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</si>
  <si>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</si>
  <si>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</si>
  <si>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</si>
  <si>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</si>
  <si>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</si>
  <si>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</si>
  <si>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</si>
  <si>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</si>
  <si>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</si>
  <si>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</si>
  <si>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</si>
  <si>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</si>
  <si>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</si>
  <si>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</si>
  <si>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</si>
  <si>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</si>
  <si>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</si>
  <si>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</si>
  <si>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</si>
  <si>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</si>
  <si>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</si>
  <si>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</si>
  <si>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</si>
  <si>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</si>
  <si>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</si>
  <si>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</si>
  <si>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</si>
  <si>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</si>
  <si>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</si>
  <si>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</si>
  <si>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</si>
  <si>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</si>
  <si>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</si>
  <si>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</si>
  <si>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</si>
  <si>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</si>
  <si>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</si>
  <si>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</si>
  <si>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</si>
  <si>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</si>
  <si>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</si>
  <si>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</si>
  <si>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</si>
  <si>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</si>
  <si>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</si>
  <si>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</si>
  <si>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</si>
  <si>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</si>
  <si>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</si>
  <si>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</si>
  <si>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</si>
  <si>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</si>
  <si>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</si>
  <si>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</si>
  <si>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</si>
  <si>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</si>
  <si>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</si>
  <si>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</si>
  <si>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</si>
  <si>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</si>
  <si>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</si>
  <si>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</si>
  <si>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</si>
  <si>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</si>
  <si>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</si>
  <si>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</si>
  <si>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</si>
  <si>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</si>
  <si>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</si>
  <si>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</si>
  <si>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</si>
  <si>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</si>
  <si>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</si>
  <si>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</si>
  <si>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</si>
  <si>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</si>
  <si>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</si>
  <si>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</si>
  <si>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</si>
  <si>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</si>
  <si>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</si>
  <si>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</si>
  <si>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</si>
  <si>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</si>
  <si>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</si>
  <si>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</si>
  <si>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</si>
  <si>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</si>
  <si>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</si>
  <si>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</si>
  <si>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</si>
  <si>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</si>
  <si>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</si>
  <si>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</si>
  <si>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</si>
  <si>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</si>
  <si>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</si>
  <si>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</si>
  <si>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</si>
  <si>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</si>
  <si>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</si>
  <si>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</si>
  <si>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</si>
  <si>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</si>
  <si>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</si>
  <si>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</si>
  <si>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</si>
  <si>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</si>
  <si>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</si>
  <si>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</si>
  <si>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</si>
  <si>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</si>
  <si>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</si>
  <si>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</si>
  <si>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</si>
  <si>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</si>
  <si>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</si>
  <si>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</si>
  <si>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</si>
  <si>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</si>
  <si>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</si>
  <si>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</si>
  <si>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</si>
  <si>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</si>
  <si>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</si>
  <si>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</si>
  <si>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</si>
  <si>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</si>
  <si>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</si>
  <si>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</si>
  <si>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</si>
  <si>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</si>
  <si>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</si>
  <si>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</si>
  <si>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</si>
  <si>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</si>
  <si>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</si>
  <si>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</si>
  <si>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</si>
  <si>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</si>
  <si>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</si>
  <si>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</si>
  <si>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</si>
  <si>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</si>
  <si>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</si>
  <si>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</si>
  <si>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</si>
  <si>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</si>
  <si>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</si>
  <si>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</si>
  <si>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</si>
  <si>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</si>
  <si>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</si>
  <si>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</si>
  <si>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</si>
  <si>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</si>
  <si>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</si>
  <si>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</si>
  <si>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</si>
  <si>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</si>
  <si>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</si>
  <si>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</si>
  <si>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</si>
  <si>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</si>
  <si>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</si>
  <si>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</si>
  <si>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</si>
  <si>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</si>
  <si>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</si>
  <si>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</si>
  <si>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</si>
  <si>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</si>
  <si>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</si>
  <si>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</si>
  <si>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</si>
  <si>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</si>
  <si>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</si>
  <si>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</si>
  <si>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</si>
  <si>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</si>
  <si>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</si>
  <si>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</si>
  <si>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</si>
  <si>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</si>
  <si>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</si>
  <si>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</si>
  <si>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</si>
  <si>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</si>
  <si>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</si>
  <si>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</si>
  <si>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</si>
  <si>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</si>
  <si>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</si>
  <si>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</si>
  <si>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</si>
  <si>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</si>
  <si>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</si>
  <si>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</si>
  <si>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</si>
  <si>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</si>
  <si>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</si>
  <si>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</si>
  <si>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</si>
  <si>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</si>
  <si>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</si>
  <si>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</si>
  <si>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</si>
  <si>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</si>
  <si>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</si>
  <si>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</si>
  <si>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</si>
  <si>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</si>
  <si>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</si>
  <si>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</si>
  <si>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</si>
  <si>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</si>
  <si>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</si>
  <si>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</si>
  <si>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</si>
  <si>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</si>
  <si>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</si>
  <si>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</si>
  <si>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</si>
  <si>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</si>
  <si>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</si>
  <si>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</si>
  <si>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</si>
  <si>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</si>
  <si>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</si>
  <si>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</si>
  <si>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</si>
  <si>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</si>
  <si>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</si>
  <si>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</si>
  <si>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</si>
  <si>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</si>
  <si>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</si>
  <si>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</si>
  <si>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</si>
  <si>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</si>
  <si>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</si>
  <si>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</si>
  <si>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</si>
  <si>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</si>
  <si>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</si>
  <si>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</si>
  <si>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</si>
  <si>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</si>
  <si>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</si>
  <si>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</si>
  <si>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</si>
  <si>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</si>
  <si>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</si>
  <si>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</si>
  <si>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</si>
  <si>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</si>
  <si>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</si>
  <si>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</si>
  <si>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</si>
  <si>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</si>
  <si>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</si>
  <si>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</si>
  <si>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</si>
  <si>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</si>
  <si>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</si>
  <si>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</si>
  <si>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</si>
  <si>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</si>
  <si>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</si>
  <si>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</si>
  <si>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</si>
  <si>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</si>
  <si>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</si>
  <si>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</si>
  <si>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</si>
  <si>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</si>
  <si>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</si>
  <si>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</si>
  <si>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</si>
  <si>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</si>
  <si>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</si>
  <si>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</si>
  <si>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</si>
  <si>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</si>
  <si>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</si>
  <si>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</si>
  <si>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</si>
  <si>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</si>
  <si>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</si>
  <si>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</si>
  <si>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</si>
  <si>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</si>
  <si>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</si>
  <si>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</si>
  <si>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</si>
  <si>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</si>
  <si>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</si>
  <si>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</si>
  <si>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</si>
  <si>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</si>
  <si>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</si>
  <si>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</si>
  <si>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</si>
  <si>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</si>
  <si>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</si>
  <si>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</si>
  <si>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</si>
  <si>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</si>
  <si>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</si>
  <si>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</si>
  <si>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</si>
  <si>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</si>
  <si>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</si>
  <si>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</si>
  <si>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</si>
  <si>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</si>
  <si>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</si>
  <si>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</si>
  <si>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</si>
  <si>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</si>
  <si>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</si>
  <si>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</si>
  <si>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</si>
  <si>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</si>
  <si>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</si>
  <si>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</si>
  <si>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</si>
  <si>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</si>
  <si>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</si>
  <si>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</si>
  <si>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</si>
  <si>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</si>
  <si>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</si>
  <si>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</si>
  <si>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</si>
  <si>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</si>
  <si>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</si>
  <si>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</si>
  <si>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</si>
  <si>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</si>
  <si>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</si>
  <si>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</si>
  <si>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</si>
  <si>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</si>
  <si>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</si>
  <si>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</si>
  <si>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</si>
  <si>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</si>
  <si>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</si>
  <si>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</si>
  <si>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</si>
  <si>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</si>
  <si>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</si>
  <si>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</si>
  <si>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</si>
  <si>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</si>
  <si>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</si>
  <si>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</si>
  <si>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</si>
  <si>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</si>
  <si>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</si>
  <si>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</si>
  <si>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</si>
  <si>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</si>
  <si>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</si>
  <si>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</si>
  <si>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</si>
  <si>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</si>
  <si>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</si>
  <si>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</si>
  <si>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</si>
  <si>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</si>
  <si>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</si>
  <si>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</si>
  <si>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</si>
  <si>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</si>
  <si>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</si>
  <si>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</si>
  <si>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</si>
  <si>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</si>
  <si>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</si>
  <si>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</si>
  <si>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</si>
  <si>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</si>
  <si>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</si>
  <si>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</si>
  <si>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</si>
  <si>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</si>
  <si>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</si>
  <si>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</si>
  <si>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</si>
  <si>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</si>
  <si>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</si>
  <si>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</si>
  <si>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</si>
  <si>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</si>
  <si>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</si>
  <si>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</si>
  <si>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</si>
  <si>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</si>
  <si>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</si>
  <si>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</si>
  <si>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</si>
  <si>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</si>
  <si>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</si>
  <si>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</si>
  <si>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</si>
  <si>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</si>
  <si>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</si>
  <si>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</si>
  <si>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</si>
  <si>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</si>
  <si>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</si>
  <si>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</si>
  <si>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</si>
  <si>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</si>
  <si>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</si>
  <si>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</si>
  <si>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</si>
  <si>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</si>
  <si>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</si>
  <si>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</si>
  <si>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</si>
  <si>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</si>
  <si>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</si>
  <si>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</si>
  <si>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</si>
  <si>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</si>
  <si>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</si>
  <si>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</si>
  <si>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</si>
  <si>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</si>
  <si>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</si>
  <si>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</si>
  <si>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</si>
  <si>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</si>
  <si>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</si>
  <si>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</si>
  <si>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</si>
  <si>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</si>
  <si>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</si>
  <si>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</si>
  <si>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</si>
  <si>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</si>
  <si>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</si>
  <si>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</si>
  <si>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</si>
  <si>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</si>
  <si>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</si>
  <si>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</si>
  <si>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</si>
  <si>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</si>
  <si>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</si>
  <si>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</si>
  <si>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</si>
  <si>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</si>
  <si>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</si>
  <si>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</si>
  <si>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</si>
  <si>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</si>
  <si>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</si>
  <si>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</si>
  <si>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</si>
  <si>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</si>
  <si>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</si>
  <si>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</si>
  <si>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</si>
  <si>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</si>
  <si>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</si>
  <si>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</si>
  <si>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</si>
  <si>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</si>
  <si>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</si>
  <si>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</si>
  <si>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</si>
  <si>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</si>
  <si>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</si>
  <si>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</si>
  <si>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</si>
  <si>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</si>
  <si>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</si>
  <si>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</si>
  <si>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</si>
  <si>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</si>
  <si>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</si>
  <si>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</si>
  <si>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</si>
  <si>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</si>
  <si>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</si>
  <si>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</si>
  <si>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</si>
  <si>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</si>
  <si>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</si>
  <si>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</si>
  <si>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</si>
  <si>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</si>
  <si>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</si>
  <si>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</si>
  <si>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</si>
  <si>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</si>
  <si>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</si>
  <si>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</si>
  <si>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</si>
  <si>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</si>
  <si>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</si>
  <si>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</si>
  <si>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</si>
  <si>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</si>
  <si>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</si>
  <si>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</si>
  <si>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</si>
  <si>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</si>
  <si>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</si>
  <si>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</si>
  <si>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</si>
  <si>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</si>
  <si>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</si>
  <si>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</si>
  <si>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</si>
  <si>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</si>
  <si>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</si>
  <si>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</si>
  <si>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</si>
  <si>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</si>
  <si>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</si>
  <si>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</si>
  <si>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</si>
  <si>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</si>
  <si>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</si>
  <si>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</si>
  <si>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</si>
  <si>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</si>
  <si>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</si>
  <si>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</si>
  <si>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</si>
  <si>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</si>
  <si>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</si>
  <si>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</si>
  <si>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</si>
  <si>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</si>
  <si>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</si>
  <si>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</si>
  <si>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</si>
  <si>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</si>
  <si>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</si>
  <si>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</si>
  <si>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</si>
  <si>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</si>
  <si>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</si>
  <si>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</si>
  <si>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</si>
  <si>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</si>
  <si>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</si>
  <si>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</si>
  <si>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</si>
  <si>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</si>
  <si>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</si>
  <si>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</si>
  <si>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</si>
  <si>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</si>
  <si>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</si>
  <si>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</si>
  <si>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</si>
  <si>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</si>
  <si>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</si>
  <si>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</si>
  <si>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</si>
  <si>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</si>
  <si>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</si>
  <si>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</si>
  <si>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</si>
  <si>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</si>
  <si>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</si>
  <si>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</si>
  <si>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</si>
  <si>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</si>
  <si>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</si>
  <si>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</si>
  <si>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</si>
  <si>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</si>
  <si>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</si>
  <si>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</si>
  <si>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</si>
  <si>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</si>
  <si>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</si>
  <si>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</si>
  <si>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</si>
  <si>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</si>
  <si>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</si>
  <si>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</si>
  <si>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</si>
  <si>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</si>
  <si>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</si>
  <si>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</si>
  <si>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</si>
  <si>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</si>
  <si>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</si>
  <si>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</si>
  <si>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</si>
  <si>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</si>
  <si>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</si>
  <si>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</si>
  <si>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</si>
  <si>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</si>
  <si>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</si>
  <si>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</si>
  <si>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</si>
  <si>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</si>
  <si>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</si>
  <si>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</si>
  <si>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</si>
  <si>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</si>
  <si>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</si>
  <si>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</si>
  <si>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</si>
  <si>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</si>
  <si>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</si>
  <si>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</si>
  <si>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</si>
  <si>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</si>
  <si>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</si>
  <si>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</si>
  <si>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</si>
  <si>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</si>
  <si>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</si>
  <si>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</si>
  <si>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</si>
  <si>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</si>
  <si>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</si>
  <si>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</si>
  <si>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</si>
  <si>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</si>
  <si>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</si>
  <si>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</si>
  <si>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</si>
  <si>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</si>
  <si>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</si>
  <si>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</si>
  <si>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</si>
  <si>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</si>
  <si>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</si>
  <si>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</si>
  <si>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</si>
  <si>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</si>
  <si>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</si>
  <si>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</si>
  <si>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</si>
  <si>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</si>
  <si>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</si>
  <si>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</si>
  <si>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</si>
  <si>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</si>
  <si>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</si>
  <si>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</si>
  <si>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</si>
  <si>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</si>
  <si>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</si>
  <si>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</si>
  <si>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</si>
  <si>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</si>
  <si>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</si>
  <si>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</si>
  <si>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</si>
  <si>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</si>
  <si>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</si>
  <si>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</si>
  <si>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</si>
  <si>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</si>
  <si>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</si>
  <si>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</si>
  <si>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</si>
  <si>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</si>
  <si>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</si>
  <si>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</si>
  <si>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</si>
  <si>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</si>
  <si>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</si>
  <si>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</si>
  <si>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</si>
  <si>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</si>
  <si>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</si>
  <si>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</si>
  <si>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</si>
  <si>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</si>
  <si>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</si>
  <si>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</si>
  <si>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</si>
  <si>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</si>
  <si>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</si>
  <si>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</si>
  <si>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</si>
  <si>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</si>
  <si>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</si>
  <si>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</si>
  <si>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</si>
  <si>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</si>
  <si>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</si>
  <si>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</si>
  <si>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</si>
  <si>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</si>
  <si>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</si>
  <si>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</si>
  <si>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</si>
  <si>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</si>
  <si>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</si>
  <si>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</si>
  <si>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</si>
  <si>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</si>
  <si>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</si>
  <si>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</si>
  <si>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</si>
  <si>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</si>
  <si>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</si>
  <si>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</si>
  <si>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</si>
  <si>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</si>
  <si>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</si>
  <si>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</si>
  <si>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</si>
  <si>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</si>
  <si>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</si>
  <si>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</si>
  <si>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</si>
  <si>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</si>
  <si>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</si>
  <si>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</si>
  <si>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</si>
  <si>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</si>
  <si>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</si>
  <si>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</si>
  <si>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</si>
  <si>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</si>
  <si>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</si>
  <si>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</si>
  <si>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</si>
  <si>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</si>
  <si>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</si>
  <si>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</si>
  <si>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</si>
  <si>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</si>
  <si>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</si>
  <si>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</si>
  <si>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</si>
  <si>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</si>
  <si>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</si>
  <si>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</si>
  <si>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</si>
  <si>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</si>
  <si>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</si>
  <si>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</si>
  <si>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</si>
  <si>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</si>
  <si>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</si>
  <si>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</si>
  <si>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</si>
  <si>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</si>
  <si>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</si>
  <si>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</si>
  <si>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</si>
  <si>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</si>
  <si>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</si>
  <si>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</si>
  <si>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</si>
  <si>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</si>
  <si>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</si>
  <si>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</si>
  <si>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</si>
  <si>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</si>
  <si>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</si>
  <si>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</si>
  <si>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</si>
  <si>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</si>
  <si>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</si>
  <si>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</si>
  <si>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</si>
  <si>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</si>
  <si>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</si>
  <si>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</si>
  <si>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</si>
  <si>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</si>
  <si>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</si>
  <si>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</si>
  <si>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</si>
  <si>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</si>
  <si>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</si>
  <si>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</si>
  <si>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</si>
  <si>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</si>
  <si>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</si>
  <si>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</si>
  <si>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</si>
  <si>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</si>
  <si>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</si>
  <si>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</si>
  <si>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</si>
  <si>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</si>
  <si>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</si>
  <si>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</si>
  <si>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</si>
  <si>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</si>
  <si>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</si>
  <si>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</si>
  <si>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</si>
  <si>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</si>
  <si>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</si>
  <si>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</si>
  <si>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</si>
  <si>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</si>
  <si>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</si>
  <si>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</si>
  <si>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</si>
  <si>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</si>
  <si>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</si>
  <si>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</si>
  <si>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</si>
  <si>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</si>
  <si>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</si>
  <si>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</si>
  <si>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</si>
  <si>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</si>
  <si>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</si>
  <si>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</si>
  <si>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</si>
  <si>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</si>
  <si>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</si>
  <si>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</si>
  <si>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</si>
  <si>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</si>
  <si>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</si>
  <si>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</si>
  <si>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</si>
  <si>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</si>
  <si>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</si>
  <si>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</si>
  <si>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</si>
  <si>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</si>
  <si>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</si>
  <si>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</si>
  <si>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</si>
  <si>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</si>
  <si>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</si>
  <si>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</si>
  <si>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</si>
  <si>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</si>
  <si>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</si>
  <si>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</si>
  <si>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</si>
  <si>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</si>
  <si>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</si>
  <si>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</si>
  <si>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</si>
  <si>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</si>
  <si>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</si>
  <si>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</si>
  <si>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</si>
  <si>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</si>
  <si>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</si>
  <si>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</si>
  <si>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</si>
  <si>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</si>
  <si>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</si>
  <si>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</si>
  <si>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</si>
  <si>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</si>
  <si>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</si>
  <si>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</si>
  <si>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</si>
  <si>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</si>
  <si>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</si>
  <si>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</si>
  <si>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</si>
  <si>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</si>
  <si>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</si>
  <si>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</si>
  <si>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</si>
  <si>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</si>
  <si>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</si>
  <si>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</si>
  <si>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</si>
  <si>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</si>
  <si>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</si>
  <si>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</si>
  <si>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</si>
  <si>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</si>
  <si>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</si>
  <si>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</si>
  <si>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</si>
  <si>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</si>
  <si>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</si>
  <si>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</si>
  <si>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</si>
  <si>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</si>
  <si>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</si>
  <si>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</si>
  <si>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</si>
  <si>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</si>
  <si>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</si>
  <si>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</si>
  <si>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</si>
  <si>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</si>
  <si>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</si>
  <si>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</si>
  <si>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</si>
  <si>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</si>
  <si>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</si>
  <si>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</si>
  <si>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</si>
  <si>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</si>
  <si>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</si>
  <si>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</si>
  <si>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</si>
  <si>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</si>
  <si>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</si>
  <si>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</si>
  <si>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</si>
  <si>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</si>
  <si>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</si>
  <si>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</si>
  <si>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</si>
  <si>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</si>
  <si>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</si>
  <si>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</si>
  <si>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</si>
  <si>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</si>
  <si>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</si>
  <si>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</si>
  <si>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</si>
  <si>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</si>
  <si>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</si>
  <si>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</si>
  <si>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</si>
  <si>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</si>
  <si>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</si>
  <si>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</si>
  <si>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</si>
  <si>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</si>
  <si>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</si>
  <si>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</si>
  <si>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</si>
  <si>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</si>
  <si>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</si>
  <si>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</si>
  <si>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</si>
  <si>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</si>
  <si>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</si>
  <si>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</si>
  <si>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</si>
  <si>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</si>
  <si>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</si>
  <si>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</si>
  <si>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</si>
  <si>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</si>
  <si>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</si>
  <si>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</si>
  <si>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</si>
  <si>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</si>
  <si>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</si>
  <si>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</si>
  <si>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</si>
  <si>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</si>
  <si>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</si>
  <si>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</si>
  <si>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</si>
  <si>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</si>
  <si>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</si>
  <si>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</si>
  <si>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</si>
  <si>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</si>
  <si>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</si>
  <si>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</si>
  <si>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</si>
  <si>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</si>
  <si>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</si>
  <si>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</si>
  <si>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</si>
  <si>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</si>
  <si>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</si>
  <si>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</si>
  <si>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</si>
  <si>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</si>
  <si>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</si>
  <si>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</si>
  <si>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</si>
  <si>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</si>
  <si>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</si>
  <si>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</si>
  <si>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</si>
  <si>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</si>
  <si>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</si>
  <si>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</si>
  <si>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</si>
  <si>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</si>
  <si>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</si>
  <si>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</si>
  <si>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</si>
  <si>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</si>
  <si>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</si>
  <si>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</si>
  <si>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</si>
  <si>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</si>
  <si>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</si>
  <si>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</si>
  <si>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</si>
  <si>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</si>
  <si>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</si>
  <si>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</si>
  <si>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</si>
  <si>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</si>
  <si>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</si>
  <si>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</si>
  <si>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</si>
  <si>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</si>
  <si>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</si>
  <si>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</si>
  <si>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</si>
  <si>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</si>
  <si>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</si>
  <si>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</si>
  <si>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</si>
  <si>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</si>
  <si>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</si>
  <si>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</si>
  <si>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</si>
  <si>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</si>
  <si>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</si>
  <si>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</si>
  <si>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</si>
  <si>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</si>
  <si>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</si>
  <si>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</si>
  <si>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</si>
  <si>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</si>
  <si>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</si>
  <si>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</si>
  <si>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</si>
  <si>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</si>
  <si>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</si>
  <si>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</si>
  <si>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</si>
  <si>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</si>
  <si>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</si>
  <si>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</si>
  <si>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</si>
  <si>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</si>
  <si>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</si>
  <si>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</si>
  <si>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</si>
  <si>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</si>
  <si>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</si>
  <si>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</si>
  <si>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</si>
  <si>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</si>
  <si>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</si>
  <si>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</si>
  <si>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</si>
  <si>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</si>
  <si>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</si>
  <si>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</si>
  <si>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</si>
  <si>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</si>
  <si>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</si>
  <si>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</si>
  <si>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</si>
  <si>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</si>
  <si>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</si>
  <si>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</si>
  <si>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</si>
  <si>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</si>
  <si>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</si>
  <si>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</si>
  <si>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</si>
  <si>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</si>
  <si>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</si>
  <si>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</si>
  <si>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</si>
  <si>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</si>
  <si>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</si>
  <si>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</si>
  <si>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</si>
  <si>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</si>
  <si>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</si>
  <si>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</si>
  <si>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</si>
  <si>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</si>
  <si>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</si>
  <si>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</si>
  <si>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</si>
  <si>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</si>
  <si>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</si>
  <si>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</si>
  <si>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</si>
  <si>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</si>
  <si>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</si>
  <si>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</si>
  <si>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</si>
  <si>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</si>
  <si>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</si>
  <si>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</si>
  <si>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</si>
  <si>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</si>
  <si>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</si>
  <si>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</si>
  <si>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</si>
  <si>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</si>
  <si>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</si>
  <si>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</si>
  <si>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</si>
  <si>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</si>
  <si>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</si>
  <si>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</si>
  <si>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</si>
  <si>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</si>
  <si>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</si>
  <si>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</si>
  <si>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</si>
  <si>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</si>
  <si>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</si>
  <si>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</si>
  <si>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</si>
  <si>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</si>
  <si>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</si>
  <si>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</si>
  <si>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</si>
  <si>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</si>
  <si>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</si>
  <si>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</si>
  <si>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</si>
  <si>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</si>
  <si>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</si>
  <si>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</si>
  <si>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</si>
  <si>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</si>
  <si>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</si>
  <si>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</si>
  <si>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</si>
  <si>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</si>
  <si>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</si>
  <si>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</si>
  <si>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</si>
  <si>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</si>
  <si>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</si>
  <si>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</si>
  <si>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</si>
  <si>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</si>
  <si>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</si>
  <si>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</si>
  <si>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</si>
  <si>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</si>
  <si>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</si>
  <si>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</si>
  <si>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</si>
  <si>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</si>
  <si>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</si>
  <si>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</si>
  <si>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</si>
  <si>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</si>
  <si>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</si>
  <si>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</si>
  <si>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</si>
  <si>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</si>
  <si>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</si>
  <si>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</si>
  <si>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</si>
  <si>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</si>
  <si>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</si>
  <si>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</si>
  <si>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</si>
  <si>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</si>
  <si>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</si>
  <si>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</si>
  <si>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</si>
  <si>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</si>
  <si>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</si>
  <si>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</si>
  <si>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</si>
  <si>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</si>
  <si>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</si>
  <si>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</si>
  <si>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</si>
  <si>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</si>
  <si>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</si>
  <si>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</si>
  <si>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</si>
  <si>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</si>
  <si>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</si>
  <si>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</si>
  <si>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</si>
  <si>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</si>
  <si>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</si>
  <si>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</si>
  <si>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</si>
  <si>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</si>
  <si>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</si>
  <si>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</si>
  <si>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</si>
  <si>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</si>
  <si>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</si>
  <si>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</si>
  <si>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</si>
  <si>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</si>
  <si>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</si>
  <si>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</si>
  <si>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</si>
  <si>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</si>
  <si>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</si>
  <si>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</si>
  <si>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</si>
  <si>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</si>
  <si>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</si>
  <si>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</si>
  <si>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</si>
  <si>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</si>
  <si>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</si>
  <si>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</si>
  <si>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</si>
  <si>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</si>
  <si>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</si>
  <si>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</si>
  <si>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</si>
  <si>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</si>
  <si>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</si>
  <si>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</si>
  <si>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</si>
  <si>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</si>
  <si>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</si>
  <si>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</si>
  <si>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</si>
  <si>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</si>
  <si>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</si>
  <si>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</si>
  <si>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</si>
  <si>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</si>
  <si>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</si>
  <si>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</si>
  <si>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</si>
  <si>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</si>
  <si>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</si>
  <si>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</si>
  <si>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</si>
  <si>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</si>
  <si>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</si>
  <si>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</si>
  <si>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</si>
  <si>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</si>
  <si>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</si>
  <si>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</si>
  <si>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</si>
  <si>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</si>
  <si>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</si>
  <si>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</si>
  <si>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</si>
  <si>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</si>
  <si>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</si>
  <si>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</si>
  <si>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</si>
  <si>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</si>
  <si>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</si>
  <si>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</si>
  <si>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</si>
  <si>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</si>
  <si>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</si>
  <si>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</si>
  <si>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</si>
  <si>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</si>
  <si>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</si>
  <si>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</si>
  <si>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</si>
  <si>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</si>
  <si>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</si>
  <si>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</si>
  <si>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</si>
  <si>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</si>
  <si>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</si>
  <si>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</si>
  <si>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</si>
  <si>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</si>
  <si>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</si>
  <si>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</si>
  <si>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</si>
  <si>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</si>
  <si>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</si>
  <si>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</si>
  <si>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</si>
  <si>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</si>
  <si>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</si>
  <si>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</si>
  <si>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</si>
  <si>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</si>
  <si>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</si>
  <si>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</si>
  <si>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</si>
  <si>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</si>
  <si>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</si>
  <si>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</si>
  <si>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</si>
  <si>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</si>
  <si>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</si>
  <si>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</si>
  <si>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</si>
  <si>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</si>
  <si>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</si>
  <si>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</si>
  <si>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</si>
  <si>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</si>
  <si>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</si>
  <si>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</si>
  <si>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</si>
  <si>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</si>
  <si>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</si>
  <si>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</si>
  <si>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</si>
  <si>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</si>
  <si>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</si>
  <si>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</si>
  <si>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</si>
  <si>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</si>
  <si>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</si>
  <si>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</si>
  <si>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</si>
  <si>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</si>
  <si>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</si>
  <si>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</si>
  <si>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</si>
  <si>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</si>
  <si>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</si>
  <si>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</si>
  <si>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</si>
  <si>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</si>
  <si>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</si>
  <si>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</si>
  <si>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</si>
  <si>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</si>
  <si>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</si>
  <si>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</si>
  <si>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</si>
  <si>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</si>
  <si>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</si>
  <si>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</si>
  <si>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</si>
  <si>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</si>
  <si>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</si>
  <si>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</si>
  <si>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</si>
  <si>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</si>
  <si>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</si>
  <si>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</si>
  <si>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</si>
  <si>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</si>
  <si>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</si>
  <si>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</si>
  <si>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</si>
  <si>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</si>
  <si>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</si>
  <si>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</si>
  <si>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</si>
  <si>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</si>
  <si>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</si>
  <si>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</si>
  <si>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</si>
  <si>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</si>
  <si>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</si>
  <si>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</si>
  <si>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</si>
  <si>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</si>
  <si>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</si>
  <si>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</si>
  <si>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</si>
  <si>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</si>
  <si>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</si>
  <si>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</si>
  <si>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</si>
  <si>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</si>
  <si>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</si>
  <si>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</si>
  <si>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</si>
  <si>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</si>
  <si>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</si>
  <si>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</si>
  <si>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</si>
  <si>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</si>
  <si>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</si>
  <si>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</si>
  <si>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</si>
  <si>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</si>
  <si>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</si>
  <si>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</si>
  <si>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</si>
  <si>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</si>
  <si>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</si>
  <si>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</si>
  <si>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</si>
  <si>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</si>
  <si>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</si>
  <si>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</si>
  <si>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</si>
  <si>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</si>
  <si>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</si>
  <si>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</si>
  <si>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</si>
  <si>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</si>
  <si>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</si>
  <si>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</si>
  <si>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</si>
  <si>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</si>
  <si>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</si>
  <si>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</si>
  <si>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</si>
  <si>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</si>
  <si>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</si>
  <si>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</si>
  <si>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</si>
  <si>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</si>
  <si>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</si>
  <si>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</si>
  <si>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</si>
  <si>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</si>
  <si>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</si>
  <si>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</si>
  <si>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</si>
  <si>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</si>
  <si>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</si>
  <si>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</si>
  <si>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</si>
  <si>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</si>
  <si>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</si>
  <si>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</si>
  <si>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</si>
  <si>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</si>
  <si>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</si>
  <si>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</si>
  <si>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</si>
  <si>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</si>
  <si>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</si>
  <si>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</si>
  <si>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</si>
  <si>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</si>
  <si>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</si>
  <si>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</si>
  <si>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</si>
  <si>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</si>
  <si>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</si>
  <si>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</si>
  <si>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</si>
  <si>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</si>
  <si>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</si>
  <si>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</si>
  <si>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</si>
  <si>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</si>
  <si>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</si>
  <si>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</si>
  <si>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</si>
  <si>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</si>
  <si>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</si>
  <si>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</si>
  <si>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</si>
  <si>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</si>
  <si>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</si>
  <si>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</si>
  <si>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</si>
  <si>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</si>
  <si>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</si>
  <si>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</si>
  <si>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</si>
  <si>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</si>
  <si>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</si>
  <si>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</si>
  <si>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</si>
  <si>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</si>
  <si>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</si>
  <si>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</si>
  <si>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</si>
  <si>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</si>
  <si>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</si>
  <si>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</si>
  <si>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</si>
  <si>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</si>
  <si>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</si>
  <si>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</si>
  <si>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</si>
  <si>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</si>
  <si>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</si>
  <si>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</si>
  <si>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</si>
  <si>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</si>
  <si>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</si>
  <si>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</si>
  <si>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</si>
  <si>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</si>
  <si>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</si>
  <si>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</si>
  <si>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</si>
  <si>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</si>
  <si>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</si>
  <si>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</si>
  <si>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</si>
  <si>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</si>
  <si>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</si>
  <si>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</si>
  <si>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</si>
  <si>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</si>
  <si>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</si>
  <si>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</si>
  <si>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</si>
  <si>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</si>
  <si>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</si>
  <si>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</si>
  <si>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</si>
  <si>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</si>
  <si>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</si>
  <si>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</si>
  <si>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</si>
  <si>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</si>
  <si>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</si>
  <si>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</si>
  <si>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</si>
  <si>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</si>
  <si>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</si>
  <si>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</si>
  <si>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</si>
  <si>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</si>
  <si>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</si>
  <si>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</si>
  <si>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</si>
  <si>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</si>
  <si>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</si>
  <si>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</si>
  <si>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</si>
  <si>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</si>
  <si>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</si>
  <si>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</si>
  <si>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</si>
  <si>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</si>
  <si>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</si>
  <si>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</si>
  <si>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</si>
  <si>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</si>
  <si>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</si>
  <si>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</si>
  <si>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</si>
  <si>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</si>
  <si>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</si>
  <si>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</si>
  <si>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</si>
  <si>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</si>
  <si>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</si>
  <si>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</si>
  <si>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</si>
  <si>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</si>
  <si>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</si>
  <si>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</si>
  <si>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</si>
  <si>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</si>
  <si>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</si>
  <si>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</si>
  <si>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</si>
  <si>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</si>
  <si>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</si>
  <si>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</si>
  <si>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</si>
  <si>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</si>
  <si>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</si>
  <si>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</si>
  <si>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</si>
  <si>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</si>
  <si>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</si>
  <si>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</si>
  <si>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</si>
  <si>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</si>
  <si>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</si>
  <si>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</si>
  <si>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</si>
  <si>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</si>
  <si>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</si>
  <si>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</si>
  <si>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</si>
  <si>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</si>
  <si>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</si>
  <si>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</si>
  <si>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</si>
  <si>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</si>
  <si>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</si>
  <si>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</si>
  <si>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</si>
  <si>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</si>
  <si>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</si>
  <si>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</si>
  <si>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</si>
  <si>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</si>
  <si>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</si>
  <si>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</si>
  <si>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</si>
  <si>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</si>
  <si>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</si>
  <si>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</si>
  <si>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</si>
  <si>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</si>
  <si>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</si>
  <si>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</si>
  <si>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</si>
  <si>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</si>
  <si>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</si>
  <si>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</si>
  <si>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</si>
  <si>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</si>
  <si>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</si>
  <si>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</si>
  <si>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</si>
  <si>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</si>
  <si>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</si>
  <si>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</si>
  <si>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</si>
  <si>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</si>
  <si>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</si>
  <si>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</si>
  <si>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</si>
  <si>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</si>
  <si>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</si>
  <si>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</si>
  <si>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</si>
  <si>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</si>
  <si>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</si>
  <si>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</si>
  <si>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</si>
  <si>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</si>
  <si>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</si>
  <si>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</si>
  <si>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</si>
  <si>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</si>
  <si>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</si>
  <si>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</si>
  <si>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</si>
  <si>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</si>
  <si>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</si>
  <si>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</si>
  <si>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</si>
  <si>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</si>
  <si>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</si>
  <si>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</si>
  <si>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</si>
  <si>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</si>
  <si>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</si>
  <si>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</si>
  <si>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</si>
  <si>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</si>
  <si>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</si>
  <si>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</si>
  <si>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</si>
  <si>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</si>
  <si>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</si>
  <si>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</si>
  <si>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</si>
  <si>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</si>
  <si>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</si>
  <si>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</si>
  <si>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</si>
  <si>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</si>
  <si>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</si>
  <si>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</si>
  <si>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</si>
  <si>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</si>
  <si>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</si>
  <si>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</si>
  <si>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</si>
  <si>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</si>
  <si>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</si>
  <si>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</si>
  <si>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</si>
  <si>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</si>
  <si>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</si>
  <si>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</si>
  <si>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</si>
  <si>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</si>
  <si>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</si>
  <si>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</si>
  <si>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</si>
  <si>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</si>
  <si>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</si>
  <si>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</si>
  <si>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</si>
  <si>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</si>
  <si>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</si>
  <si>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</si>
  <si>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</si>
  <si>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</si>
  <si>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</si>
  <si>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</si>
  <si>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</si>
  <si>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</si>
  <si>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</si>
  <si>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</si>
  <si>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</si>
  <si>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</si>
  <si>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</si>
  <si>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</si>
  <si>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</si>
  <si>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</si>
  <si>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</si>
  <si>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</si>
  <si>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</si>
  <si>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</si>
  <si>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</si>
  <si>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</si>
  <si>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</si>
  <si>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</si>
  <si>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</si>
  <si>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</si>
  <si>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</si>
  <si>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</si>
  <si>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</si>
  <si>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</si>
  <si>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</si>
  <si>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</si>
  <si>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</si>
  <si>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</si>
  <si>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</si>
  <si>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</si>
  <si>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</si>
  <si>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</si>
  <si>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</si>
  <si>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</si>
  <si>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</si>
  <si>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</si>
  <si>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</si>
  <si>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</si>
  <si>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</si>
  <si>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</si>
  <si>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</si>
  <si>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</si>
  <si>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</si>
  <si>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</si>
  <si>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</si>
  <si>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</si>
  <si>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</si>
  <si>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</si>
  <si>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</si>
  <si>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</si>
  <si>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</si>
  <si>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</si>
  <si>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</si>
  <si>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</si>
  <si>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</si>
  <si>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</si>
  <si>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</si>
  <si>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</si>
  <si>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</si>
  <si>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</si>
  <si>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</si>
  <si>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</si>
  <si>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</si>
  <si>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</si>
  <si>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</si>
  <si>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</si>
  <si>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</si>
  <si>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</si>
  <si>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</si>
  <si>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</si>
  <si>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</si>
  <si>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</si>
  <si>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</si>
  <si>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</si>
  <si>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</si>
  <si>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</si>
  <si>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</si>
  <si>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</si>
  <si>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</si>
  <si>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</si>
  <si>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</si>
  <si>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</si>
  <si>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</si>
  <si>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</si>
  <si>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</si>
  <si>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</si>
  <si>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</si>
  <si>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</si>
  <si>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</si>
  <si>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</si>
  <si>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</si>
  <si>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</si>
  <si>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</si>
  <si>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</si>
  <si>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</si>
  <si>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</si>
  <si>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</si>
  <si>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</si>
  <si>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</si>
  <si>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</si>
  <si>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</si>
  <si>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</si>
  <si>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</si>
  <si>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</si>
  <si>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</si>
  <si>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</si>
  <si>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</si>
  <si>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</si>
  <si>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</si>
  <si>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</si>
  <si>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</si>
  <si>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</si>
  <si>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</si>
  <si>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</si>
  <si>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</si>
  <si>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</si>
  <si>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</si>
  <si>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</si>
  <si>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</si>
  <si>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</si>
  <si>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</si>
  <si>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</si>
  <si>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</si>
  <si>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</si>
  <si>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</si>
  <si>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</si>
  <si>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</si>
  <si>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</si>
  <si>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</si>
  <si>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</si>
  <si>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</si>
  <si>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</si>
  <si>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</si>
  <si>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</si>
  <si>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</si>
  <si>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</si>
  <si>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</si>
  <si>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</si>
  <si>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</si>
  <si>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</si>
  <si>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</si>
  <si>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</si>
  <si>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</si>
  <si>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</si>
  <si>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</si>
  <si>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</si>
  <si>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</si>
  <si>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</si>
  <si>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</si>
  <si>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</si>
  <si>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</si>
  <si>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</si>
  <si>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</si>
  <si>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</si>
  <si>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</si>
  <si>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</si>
  <si>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</si>
  <si>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</si>
  <si>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</si>
  <si>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</si>
  <si>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</si>
  <si>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</si>
  <si>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</si>
  <si>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</si>
  <si>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</si>
  <si>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</si>
  <si>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</si>
  <si>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</si>
  <si>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</si>
  <si>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</si>
  <si>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</si>
  <si>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</si>
  <si>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</si>
  <si>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</si>
  <si>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</si>
  <si>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</si>
  <si>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</si>
  <si>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</si>
  <si>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</si>
  <si>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</si>
  <si>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</si>
  <si>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</si>
  <si>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</si>
  <si>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</si>
  <si>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</si>
  <si>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</si>
  <si>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</si>
  <si>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</si>
  <si>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</si>
  <si>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</si>
  <si>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</si>
  <si>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</si>
  <si>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</si>
  <si>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</si>
  <si>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</si>
  <si>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</si>
  <si>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</si>
  <si>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</si>
  <si>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</si>
  <si>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</si>
  <si>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</si>
  <si>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</si>
  <si>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</si>
  <si>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</si>
  <si>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</si>
  <si>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</si>
  <si>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</si>
  <si>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</si>
  <si>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</si>
  <si>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</si>
  <si>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</si>
  <si>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</si>
  <si>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</si>
  <si>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</si>
  <si>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</si>
  <si>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</si>
  <si>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</si>
  <si>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</si>
  <si>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</si>
  <si>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</si>
  <si>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</si>
  <si>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</si>
  <si>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</si>
  <si>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</si>
  <si>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</si>
  <si>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</si>
  <si>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</si>
  <si>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</si>
  <si>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</si>
  <si>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</si>
  <si>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</si>
  <si>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</si>
  <si>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</si>
  <si>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</si>
  <si>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</si>
  <si>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</si>
  <si>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</si>
  <si>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</si>
  <si>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</si>
  <si>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</si>
  <si>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</si>
  <si>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</si>
  <si>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</si>
  <si>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</si>
  <si>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</si>
  <si>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</si>
  <si>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</si>
  <si>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</si>
  <si>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</si>
  <si>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</si>
  <si>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</si>
  <si>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</si>
  <si>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</si>
  <si>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</si>
  <si>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</si>
  <si>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</si>
  <si>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</si>
  <si>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</si>
  <si>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</si>
  <si>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</si>
  <si>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</si>
  <si>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</si>
  <si>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</si>
  <si>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</si>
  <si>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</si>
  <si>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</si>
  <si>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</si>
  <si>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</si>
  <si>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</si>
  <si>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</si>
  <si>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</si>
  <si>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</si>
  <si>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</si>
  <si>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</si>
  <si>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</si>
  <si>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</si>
  <si>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</si>
  <si>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</si>
  <si>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</si>
  <si>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</si>
  <si>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</si>
  <si>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</si>
  <si>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</si>
  <si>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</si>
  <si>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</si>
  <si>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</si>
  <si>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</si>
  <si>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</si>
  <si>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</si>
  <si>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</si>
  <si>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</si>
  <si>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</si>
  <si>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</si>
  <si>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</si>
  <si>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</si>
  <si>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</si>
  <si>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</si>
  <si>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</si>
  <si>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</si>
  <si>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</si>
  <si>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</si>
  <si>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</si>
  <si>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</si>
  <si>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</si>
  <si>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</si>
  <si>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</si>
  <si>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</si>
  <si>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</si>
  <si>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</si>
  <si>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</si>
  <si>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</si>
  <si>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</si>
  <si>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</si>
  <si>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</si>
  <si>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</si>
  <si>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</si>
  <si>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</si>
  <si>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</si>
  <si>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</si>
  <si>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</si>
  <si>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</si>
  <si>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</si>
  <si>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</si>
  <si>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</si>
  <si>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</si>
  <si>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</si>
  <si>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</si>
  <si>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</si>
  <si>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</si>
  <si>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</si>
  <si>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</si>
  <si>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</si>
  <si>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</si>
  <si>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</si>
  <si>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</si>
  <si>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</si>
  <si>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</si>
  <si>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</si>
  <si>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</si>
  <si>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</si>
  <si>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</si>
  <si>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</si>
  <si>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</si>
  <si>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</si>
  <si>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</si>
  <si>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</si>
  <si>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</si>
  <si>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</si>
  <si>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</si>
  <si>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</si>
  <si>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</si>
  <si>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</si>
  <si>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</si>
  <si>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</si>
  <si>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</si>
  <si>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</si>
  <si>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</si>
  <si>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</si>
  <si>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</si>
  <si>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</si>
  <si>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</si>
  <si>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</si>
  <si>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</si>
  <si>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</si>
  <si>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</si>
  <si>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</si>
  <si>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</si>
  <si>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</si>
  <si>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</si>
  <si>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</si>
  <si>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</si>
  <si>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</si>
  <si>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</si>
  <si>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</si>
  <si>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</si>
  <si>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</si>
  <si>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</si>
  <si>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</si>
  <si>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</si>
  <si>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</si>
  <si>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</si>
  <si>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</si>
  <si>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</si>
  <si>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</si>
  <si>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</si>
  <si>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</si>
  <si>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</si>
  <si>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</si>
  <si>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</si>
  <si>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</si>
  <si>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</si>
  <si>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</si>
  <si>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</si>
  <si>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</si>
  <si>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</si>
  <si>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</si>
  <si>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</si>
  <si>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</si>
  <si>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</si>
  <si>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</si>
  <si>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</si>
  <si>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</si>
  <si>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</si>
  <si>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</si>
  <si>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</si>
  <si>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</si>
  <si>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</si>
  <si>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</si>
  <si>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</si>
  <si>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</si>
  <si>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</si>
  <si>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</si>
  <si>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</si>
  <si>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</si>
  <si>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</si>
  <si>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</si>
  <si>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</si>
  <si>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</si>
  <si>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</si>
  <si>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</si>
  <si>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</si>
  <si>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</si>
  <si>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</si>
  <si>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</si>
  <si>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</si>
  <si>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</si>
  <si>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</si>
  <si>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</si>
  <si>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</si>
  <si>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</si>
  <si>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</si>
  <si>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</si>
  <si>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</si>
  <si>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</si>
  <si>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</si>
  <si>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</si>
  <si>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</si>
  <si>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</si>
  <si>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</si>
  <si>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</si>
  <si>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</si>
  <si>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</si>
  <si>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</si>
  <si>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</si>
  <si>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</si>
  <si>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</si>
  <si>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</si>
  <si>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</si>
  <si>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</si>
  <si>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</si>
  <si>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</si>
  <si>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</si>
  <si>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</si>
  <si>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</si>
  <si>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</si>
  <si>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</si>
  <si>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</si>
  <si>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</si>
  <si>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</si>
  <si>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</si>
  <si>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</si>
  <si>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</si>
  <si>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</si>
  <si>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</si>
  <si>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</si>
  <si>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</si>
  <si>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</si>
  <si>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</si>
  <si>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</si>
  <si>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</si>
  <si>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</si>
  <si>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</si>
  <si>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</si>
  <si>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</si>
  <si>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</si>
  <si>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</si>
  <si>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</si>
  <si>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</si>
  <si>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</si>
  <si>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</si>
  <si>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</si>
  <si>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</si>
  <si>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</si>
  <si>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</si>
  <si>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</si>
  <si>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</si>
  <si>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</si>
  <si>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</si>
  <si>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</si>
  <si>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</si>
  <si>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</si>
  <si>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</si>
  <si>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</si>
  <si>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</si>
  <si>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</si>
  <si>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</si>
  <si>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</si>
  <si>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</si>
  <si>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</si>
  <si>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</si>
  <si>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</si>
  <si>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</si>
  <si>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</si>
  <si>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</si>
  <si>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</si>
  <si>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</si>
  <si>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</si>
  <si>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</si>
  <si>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</si>
  <si>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</si>
  <si>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</si>
  <si>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</si>
  <si>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</si>
  <si>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</si>
  <si>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</si>
  <si>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</si>
  <si>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</si>
  <si>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</si>
  <si>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</si>
  <si>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</si>
  <si>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</si>
  <si>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</si>
  <si>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</si>
  <si>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</si>
  <si>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</si>
  <si>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</si>
  <si>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</si>
  <si>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</si>
  <si>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</si>
  <si>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</si>
  <si>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</si>
  <si>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</si>
  <si>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</si>
  <si>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</si>
  <si>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</si>
  <si>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</si>
  <si>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</si>
  <si>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</si>
  <si>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</si>
  <si>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</si>
  <si>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</si>
  <si>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</si>
  <si>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</si>
  <si>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</si>
  <si>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</si>
  <si>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</si>
  <si>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</si>
  <si>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</si>
  <si>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</si>
  <si>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</si>
  <si>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</si>
  <si>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</si>
  <si>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</si>
  <si>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</si>
  <si>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</si>
  <si>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</si>
  <si>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</si>
  <si>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</si>
  <si>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</si>
  <si>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</si>
  <si>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</si>
  <si>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</si>
  <si>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</si>
  <si>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</si>
  <si>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</si>
  <si>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</si>
  <si>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</si>
  <si>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</si>
  <si>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</si>
  <si>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</si>
  <si>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</si>
  <si>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</si>
  <si>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</si>
  <si>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</si>
  <si>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</si>
  <si>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</si>
  <si>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</si>
  <si>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</si>
  <si>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</si>
  <si>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</si>
  <si>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</si>
  <si>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</si>
  <si>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</si>
  <si>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</si>
  <si>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</si>
  <si>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</si>
  <si>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</si>
  <si>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</si>
  <si>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</si>
  <si>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</si>
  <si>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</si>
  <si>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</si>
  <si>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</si>
  <si>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</si>
  <si>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</si>
  <si>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</si>
  <si>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</si>
  <si>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</si>
  <si>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</si>
  <si>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</si>
  <si>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</si>
  <si>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</si>
  <si>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</si>
  <si>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</si>
  <si>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</si>
  <si>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</si>
  <si>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</si>
  <si>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</si>
  <si>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</si>
  <si>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</si>
  <si>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</si>
  <si>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</si>
  <si>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</si>
  <si>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</si>
  <si>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</si>
  <si>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</si>
  <si>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</si>
  <si>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</si>
  <si>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</si>
  <si>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</si>
  <si>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</si>
  <si>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</si>
  <si>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</si>
  <si>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</si>
  <si>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</si>
  <si>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</si>
  <si>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</si>
  <si>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</si>
  <si>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</si>
  <si>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</si>
  <si>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</si>
  <si>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</si>
  <si>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</si>
  <si>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</si>
  <si>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</si>
  <si>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</si>
  <si>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</si>
  <si>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</si>
  <si>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</si>
  <si>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</si>
  <si>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</si>
  <si>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</si>
  <si>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</si>
  <si>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</si>
  <si>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</si>
  <si>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</si>
  <si>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</si>
  <si>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</si>
  <si>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</si>
  <si>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</si>
  <si>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</si>
  <si>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</si>
  <si>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</si>
  <si>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</si>
  <si>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</si>
  <si>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</si>
  <si>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</si>
  <si>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</si>
  <si>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</si>
  <si>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</si>
  <si>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</si>
  <si>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</si>
  <si>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</si>
  <si>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</si>
  <si>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</si>
  <si>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</si>
  <si>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</si>
  <si>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</si>
  <si>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</si>
  <si>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</si>
  <si>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</si>
  <si>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</si>
  <si>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</si>
  <si>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</si>
  <si>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</si>
  <si>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</si>
  <si>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</si>
  <si>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</si>
  <si>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</si>
  <si>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</si>
  <si>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</si>
  <si>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</si>
  <si>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</si>
  <si>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</si>
  <si>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</si>
  <si>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</si>
  <si>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</si>
  <si>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</si>
  <si>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</si>
  <si>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</si>
  <si>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</si>
  <si>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</si>
  <si>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</si>
  <si>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</si>
  <si>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</si>
  <si>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</si>
  <si>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</si>
  <si>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</si>
  <si>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</si>
  <si>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</si>
  <si>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</si>
  <si>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</si>
  <si>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</si>
  <si>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</si>
  <si>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</si>
  <si>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</si>
  <si>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</si>
  <si>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</si>
  <si>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</si>
  <si>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</si>
  <si>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</si>
  <si>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</si>
  <si>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</si>
  <si>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</si>
  <si>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</si>
  <si>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</si>
  <si>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</si>
  <si>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</si>
  <si>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</si>
  <si>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</si>
  <si>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</si>
  <si>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</si>
  <si>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</si>
  <si>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</si>
  <si>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</si>
  <si>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</si>
  <si>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</si>
  <si>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</si>
  <si>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</si>
  <si>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</si>
  <si>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</si>
  <si>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</si>
  <si>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</si>
  <si>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</si>
  <si>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</si>
  <si>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</si>
  <si>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</si>
  <si>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</si>
  <si>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</si>
  <si>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</si>
  <si>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</si>
  <si>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</si>
  <si>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</si>
  <si>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</si>
  <si>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</si>
  <si>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</si>
  <si>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</si>
  <si>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</si>
  <si>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</si>
  <si>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</si>
  <si>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</si>
  <si>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</si>
  <si>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</si>
  <si>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</si>
  <si>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</si>
  <si>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</si>
  <si>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</si>
  <si>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</si>
  <si>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</si>
  <si>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</si>
  <si>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</si>
  <si>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</si>
  <si>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</si>
  <si>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</si>
  <si>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</si>
  <si>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</si>
  <si>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</si>
  <si>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</si>
  <si>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</si>
  <si>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</si>
  <si>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</si>
  <si>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</si>
  <si>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</si>
  <si>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</si>
  <si>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</si>
  <si>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</si>
  <si>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</si>
  <si>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</si>
  <si>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</si>
  <si>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</si>
  <si>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</si>
  <si>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</si>
  <si>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</si>
  <si>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</si>
  <si>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</si>
  <si>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</si>
  <si>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</si>
  <si>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</si>
  <si>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</si>
  <si>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</si>
  <si>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</si>
  <si>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</si>
  <si>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</si>
  <si>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</si>
  <si>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</si>
  <si>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</si>
  <si>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</si>
  <si>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</si>
  <si>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</si>
  <si>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</si>
  <si>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</si>
  <si>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</si>
  <si>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</si>
  <si>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</si>
  <si>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</si>
  <si>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</si>
  <si>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</si>
  <si>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</si>
  <si>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</si>
  <si>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</si>
  <si>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</si>
  <si>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</si>
  <si>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</si>
  <si>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</si>
  <si>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</si>
  <si>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</si>
  <si>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</si>
  <si>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</si>
  <si>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</si>
  <si>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</si>
  <si>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</si>
  <si>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</si>
  <si>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</si>
  <si>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</si>
  <si>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</si>
  <si>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</si>
  <si>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</si>
  <si>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</si>
  <si>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</si>
  <si>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</si>
  <si>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</si>
  <si>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</si>
  <si>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</si>
  <si>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</si>
  <si>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</si>
  <si>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</si>
  <si>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</si>
  <si>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</si>
  <si>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</si>
  <si>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</si>
  <si>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</si>
  <si>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</si>
  <si>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</si>
  <si>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</si>
  <si>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</si>
  <si>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</si>
  <si>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</si>
  <si>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</si>
  <si>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</si>
  <si>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</si>
  <si>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</si>
  <si>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</si>
  <si>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</si>
  <si>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</si>
  <si>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</si>
  <si>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</si>
  <si>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</si>
  <si>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</si>
  <si>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</si>
  <si>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</si>
  <si>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</si>
  <si>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</si>
  <si>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</si>
  <si>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</si>
  <si>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</si>
  <si>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</si>
  <si>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</si>
  <si>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</si>
  <si>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</si>
  <si>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</si>
  <si>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</si>
  <si>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</si>
  <si>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</si>
  <si>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</si>
  <si>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</si>
  <si>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</si>
  <si>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</si>
  <si>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</si>
  <si>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</si>
  <si>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</si>
  <si>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</si>
  <si>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</si>
  <si>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</si>
  <si>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</si>
  <si>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</si>
  <si>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</si>
  <si>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</si>
  <si>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</si>
  <si>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</si>
  <si>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</si>
  <si>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</si>
  <si>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</si>
  <si>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</si>
  <si>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</si>
  <si>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</si>
  <si>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</si>
  <si>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</si>
  <si>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</si>
  <si>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</si>
  <si>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</si>
  <si>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</si>
  <si>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</si>
  <si>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</si>
  <si>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</si>
  <si>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</si>
  <si>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</si>
  <si>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</si>
  <si>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</si>
  <si>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</si>
  <si>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</si>
  <si>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</si>
  <si>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</si>
  <si>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</si>
  <si>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</si>
  <si>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</si>
  <si>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</si>
  <si>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</si>
  <si>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</si>
  <si>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</si>
  <si>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</si>
  <si>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</si>
  <si>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</si>
  <si>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</si>
  <si>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</si>
  <si>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</si>
  <si>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</si>
  <si>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</si>
  <si>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</si>
  <si>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</si>
  <si>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</si>
  <si>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</si>
  <si>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</si>
  <si>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</si>
  <si>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</si>
  <si>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</si>
  <si>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</si>
  <si>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</si>
  <si>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</si>
  <si>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</si>
  <si>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</si>
  <si>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</si>
  <si>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</si>
  <si>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</si>
  <si>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</si>
  <si>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</si>
  <si>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</si>
  <si>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</si>
  <si>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</si>
  <si>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</si>
  <si>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</si>
  <si>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</si>
  <si>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</si>
  <si>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</si>
  <si>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</si>
  <si>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</si>
  <si>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</si>
  <si>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</si>
  <si>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</si>
  <si>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</si>
  <si>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</si>
  <si>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</si>
  <si>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</si>
  <si>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</si>
  <si>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</si>
  <si>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</si>
  <si>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</si>
  <si>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</si>
  <si>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</si>
  <si>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</si>
  <si>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</si>
  <si>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</si>
  <si>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</si>
  <si>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</si>
  <si>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</si>
  <si>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</si>
  <si>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</si>
  <si>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</si>
  <si>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</si>
  <si>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</si>
  <si>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</si>
  <si>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</si>
  <si>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</si>
  <si>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</si>
  <si>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</si>
  <si>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</si>
  <si>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</si>
  <si>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</si>
  <si>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</si>
  <si>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</si>
  <si>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</si>
  <si>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</si>
  <si>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</si>
  <si>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</si>
  <si>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</si>
  <si>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</si>
  <si>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</si>
  <si>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</si>
  <si>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</si>
  <si>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</si>
  <si>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</si>
  <si>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</si>
  <si>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</si>
  <si>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</si>
  <si>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</si>
  <si>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</si>
  <si>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</si>
  <si>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</si>
  <si>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</si>
  <si>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</si>
  <si>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</si>
  <si>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</si>
  <si>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</si>
  <si>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</si>
  <si>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</si>
  <si>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</si>
  <si>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</si>
  <si>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</si>
  <si>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</si>
  <si>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</si>
  <si>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</si>
  <si>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</si>
  <si>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</si>
  <si>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</si>
  <si>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</si>
  <si>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</si>
  <si>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</si>
  <si>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</si>
  <si>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</si>
  <si>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</si>
  <si>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</si>
  <si>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</si>
  <si>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</si>
  <si>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</si>
  <si>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</si>
  <si>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</si>
  <si>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</si>
  <si>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</si>
  <si>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</si>
  <si>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</si>
  <si>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</si>
  <si>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</si>
  <si>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</si>
  <si>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</si>
  <si>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</si>
  <si>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</si>
  <si>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</si>
  <si>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</si>
  <si>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</si>
  <si>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</si>
  <si>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</si>
  <si>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</si>
  <si>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</si>
  <si>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</si>
  <si>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</si>
  <si>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</si>
  <si>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</si>
  <si>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</si>
  <si>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</si>
  <si>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</si>
  <si>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</si>
  <si>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</si>
  <si>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</si>
  <si>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</si>
  <si>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</si>
  <si>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</si>
  <si>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</si>
  <si>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</si>
  <si>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</si>
  <si>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</si>
  <si>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</si>
  <si>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</si>
  <si>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</si>
  <si>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</si>
  <si>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</si>
  <si>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</si>
  <si>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</si>
  <si>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</si>
  <si>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</si>
  <si>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</si>
  <si>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</si>
  <si>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</si>
  <si>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</si>
  <si>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</si>
  <si>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</si>
  <si>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</si>
  <si>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</si>
  <si>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</si>
  <si>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</si>
  <si>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</si>
  <si>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</si>
  <si>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</si>
  <si>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</si>
  <si>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</si>
  <si>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</si>
  <si>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</si>
  <si>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</si>
  <si>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</si>
  <si>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</si>
  <si>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</si>
  <si>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</si>
  <si>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</si>
  <si>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</si>
  <si>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</si>
  <si>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</si>
  <si>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</si>
  <si>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</si>
  <si>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</si>
  <si>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</si>
  <si>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</si>
  <si>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</si>
  <si>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</si>
  <si>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</si>
  <si>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</si>
  <si>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</si>
  <si>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</si>
  <si>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</si>
  <si>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</si>
  <si>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</si>
  <si>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</si>
  <si>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</si>
  <si>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</si>
  <si>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</si>
  <si>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</si>
  <si>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</si>
  <si>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</si>
  <si>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</si>
  <si>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</si>
  <si>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</si>
  <si>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</si>
  <si>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</si>
  <si>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</si>
  <si>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</si>
  <si>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</si>
  <si>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</si>
  <si>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</si>
  <si>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</si>
  <si>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</si>
  <si>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</si>
  <si>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</si>
  <si>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</si>
  <si>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</si>
  <si>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</si>
  <si>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</si>
  <si>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</si>
  <si>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</si>
  <si>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</si>
  <si>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</si>
  <si>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</si>
  <si>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</si>
  <si>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</si>
  <si>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</si>
  <si>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</si>
  <si>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</si>
  <si>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</si>
  <si>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</si>
  <si>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</si>
  <si>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</si>
  <si>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</si>
  <si>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</si>
  <si>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</si>
  <si>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</si>
  <si>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</si>
  <si>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</si>
  <si>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</si>
  <si>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</si>
  <si>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</si>
  <si>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</si>
  <si>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</si>
  <si>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</si>
  <si>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</si>
  <si>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</si>
  <si>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</si>
  <si>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</si>
  <si>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</si>
  <si>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</si>
  <si>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</si>
  <si>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</si>
  <si>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</si>
  <si>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</si>
  <si>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</si>
  <si>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</si>
  <si>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</si>
  <si>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</si>
  <si>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</si>
  <si>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</si>
  <si>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</si>
  <si>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</si>
  <si>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</si>
  <si>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</si>
  <si>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</si>
  <si>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</si>
  <si>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</si>
  <si>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</si>
  <si>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</si>
  <si>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</si>
  <si>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</si>
  <si>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</si>
  <si>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</si>
  <si>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</si>
  <si>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</si>
  <si>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</si>
  <si>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</si>
  <si>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</si>
  <si>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</si>
  <si>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</si>
  <si>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</si>
  <si>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</si>
  <si>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</si>
  <si>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</si>
  <si>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</si>
  <si>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</si>
  <si>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</si>
  <si>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</si>
  <si>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</si>
  <si>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</si>
  <si>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</si>
  <si>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</si>
  <si>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</si>
  <si>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</si>
  <si>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</si>
  <si>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</si>
  <si>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</si>
  <si>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</si>
  <si>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</si>
  <si>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</si>
  <si>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</si>
  <si>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</si>
  <si>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</si>
  <si>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</si>
  <si>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</si>
  <si>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</si>
  <si>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</si>
  <si>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</si>
  <si>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</si>
  <si>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</si>
  <si>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</si>
  <si>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</si>
  <si>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</si>
  <si>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</si>
  <si>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</si>
  <si>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</si>
  <si>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</si>
  <si>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</si>
  <si>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</si>
  <si>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</si>
  <si>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</si>
  <si>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</si>
  <si>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</si>
  <si>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</si>
  <si>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</si>
  <si>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</si>
  <si>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</si>
  <si>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</si>
  <si>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</si>
  <si>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</si>
  <si>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</si>
  <si>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</si>
  <si>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</si>
  <si>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</si>
  <si>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</si>
  <si>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</si>
  <si>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</si>
  <si>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</si>
  <si>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</si>
  <si>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</si>
  <si>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</si>
  <si>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</si>
  <si>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</si>
  <si>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</si>
  <si>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</si>
  <si>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</si>
  <si>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</si>
  <si>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</si>
  <si>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</si>
  <si>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</si>
  <si>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</si>
  <si>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</si>
  <si>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</si>
  <si>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</si>
  <si>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</si>
  <si>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</si>
  <si>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</si>
  <si>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</si>
  <si>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</si>
  <si>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</si>
  <si>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</si>
  <si>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</si>
  <si>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</si>
  <si>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</si>
  <si>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</si>
  <si>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</si>
  <si>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</si>
  <si>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</si>
  <si>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</si>
  <si>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</si>
  <si>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</si>
  <si>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</si>
  <si>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</si>
  <si>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</si>
  <si>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</si>
  <si>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</si>
  <si>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</si>
  <si>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</si>
  <si>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</si>
  <si>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</si>
  <si>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</si>
  <si>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</si>
  <si>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</si>
  <si>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</si>
  <si>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</si>
  <si>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</si>
  <si>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</si>
  <si>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</si>
  <si>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</si>
  <si>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</si>
  <si>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</si>
  <si>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</si>
  <si>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</si>
  <si>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</si>
  <si>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</si>
  <si>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</si>
  <si>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</si>
  <si>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</si>
  <si>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</si>
  <si>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</si>
  <si>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</si>
  <si>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</si>
  <si>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</si>
  <si>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</si>
  <si>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</si>
  <si>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</si>
  <si>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</si>
  <si>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</si>
  <si>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</si>
  <si>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</si>
  <si>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</si>
  <si>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</si>
  <si>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</si>
  <si>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</si>
  <si>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</si>
  <si>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</si>
  <si>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</si>
  <si>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</si>
  <si>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</si>
  <si>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</si>
  <si>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</si>
  <si>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</si>
  <si>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</si>
  <si>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</si>
  <si>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</si>
  <si>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</si>
  <si>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</si>
  <si>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</si>
  <si>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</si>
  <si>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</si>
  <si>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</si>
  <si>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</si>
  <si>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</si>
  <si>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</si>
  <si>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</si>
  <si>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</si>
  <si>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</si>
  <si>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</si>
  <si>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</si>
  <si>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</si>
  <si>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</si>
  <si>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</si>
  <si>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</si>
  <si>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</si>
  <si>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</si>
  <si>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</si>
  <si>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</si>
  <si>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</si>
  <si>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</si>
  <si>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</si>
  <si>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</si>
  <si>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</si>
  <si>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</si>
  <si>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</si>
  <si>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</si>
  <si>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</si>
  <si>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</si>
  <si>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</si>
  <si>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</si>
  <si>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</si>
  <si>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</si>
  <si>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</si>
  <si>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</si>
  <si>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</si>
  <si>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</si>
  <si>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</si>
  <si>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</si>
  <si>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</si>
  <si>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</si>
  <si>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</si>
  <si>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</si>
  <si>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</si>
  <si>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</si>
  <si>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</si>
  <si>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</si>
  <si>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</si>
  <si>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</si>
  <si>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</si>
  <si>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</si>
  <si>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</si>
  <si>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</si>
  <si>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</si>
  <si>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</si>
  <si>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</si>
  <si>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</si>
  <si>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</si>
  <si>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</si>
  <si>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</si>
  <si>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</si>
  <si>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</si>
  <si>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</si>
  <si>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</si>
  <si>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</si>
  <si>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</si>
  <si>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</si>
  <si>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</si>
  <si>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</si>
  <si>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</si>
  <si>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</si>
  <si>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</si>
  <si>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</si>
  <si>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</si>
  <si>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</si>
  <si>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</si>
  <si>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</si>
  <si>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</si>
  <si>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</si>
  <si>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</si>
  <si>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</si>
  <si>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</si>
  <si>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</si>
  <si>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</si>
  <si>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</si>
  <si>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</si>
  <si>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</si>
  <si>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</si>
  <si>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</si>
  <si>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</si>
  <si>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</si>
  <si>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</si>
  <si>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</si>
  <si>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</si>
  <si>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</si>
  <si>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</si>
  <si>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</si>
  <si>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</si>
  <si>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</si>
  <si>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</si>
  <si>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</si>
  <si>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</si>
  <si>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</si>
  <si>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</si>
  <si>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</si>
  <si>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</si>
  <si>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</si>
  <si>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</si>
  <si>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</si>
  <si>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</si>
  <si>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</si>
  <si>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</si>
  <si>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</si>
  <si>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</si>
  <si>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</si>
  <si>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</si>
  <si>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</si>
  <si>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</si>
  <si>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</si>
  <si>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</si>
  <si>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</si>
  <si>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</si>
  <si>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</si>
  <si>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</si>
  <si>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</si>
  <si>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</si>
  <si>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</si>
  <si>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</si>
  <si>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</si>
  <si>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</si>
  <si>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</si>
  <si>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</si>
  <si>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</si>
  <si>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</si>
  <si>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</si>
  <si>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</si>
  <si>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</si>
  <si>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</si>
  <si>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</si>
  <si>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</si>
  <si>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</si>
  <si>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</si>
  <si>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</si>
  <si>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</si>
  <si>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</si>
  <si>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</si>
  <si>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</si>
  <si>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</si>
  <si>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</si>
  <si>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</si>
  <si>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</si>
  <si>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</si>
  <si>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</si>
  <si>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</si>
  <si>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</si>
  <si>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</si>
  <si>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</si>
  <si>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</si>
  <si>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</si>
  <si>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</si>
  <si>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</si>
  <si>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</si>
  <si>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</si>
  <si>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</si>
  <si>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</si>
  <si>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</si>
  <si>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</si>
  <si>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</si>
  <si>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</si>
  <si>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</si>
  <si>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</si>
  <si>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</si>
  <si>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</si>
  <si>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</si>
  <si>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</si>
  <si>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</si>
  <si>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</si>
  <si>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</si>
  <si>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</si>
  <si>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</si>
  <si>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</si>
  <si>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</si>
  <si>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</si>
  <si>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</si>
  <si>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</si>
  <si>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</si>
  <si>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</si>
  <si>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</si>
  <si>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</si>
  <si>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</si>
  <si>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</si>
  <si>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</si>
  <si>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</si>
  <si>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</si>
  <si>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</si>
  <si>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</si>
  <si>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</si>
  <si>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</si>
  <si>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</si>
  <si>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</si>
  <si>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</si>
  <si>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</si>
  <si>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</si>
  <si>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</si>
  <si>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</si>
  <si>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</si>
  <si>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</si>
  <si>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</si>
  <si>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</si>
  <si>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</si>
  <si>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</si>
  <si>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</si>
  <si>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</si>
  <si>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</si>
  <si>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</si>
  <si>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</si>
  <si>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</si>
  <si>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</si>
  <si>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</si>
  <si>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</si>
  <si>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</si>
  <si>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</si>
  <si>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</si>
  <si>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</si>
  <si>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</si>
  <si>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</si>
  <si>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</si>
  <si>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</si>
  <si>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</si>
  <si>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</si>
  <si>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</si>
  <si>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</si>
  <si>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</si>
  <si>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</si>
  <si>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</si>
  <si>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</si>
  <si>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</si>
  <si>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</si>
  <si>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</si>
  <si>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</si>
  <si>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</si>
  <si>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</si>
  <si>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</si>
  <si>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</si>
  <si>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</si>
  <si>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</si>
  <si>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</si>
  <si>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</si>
  <si>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</si>
  <si>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</si>
  <si>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</si>
  <si>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</si>
  <si>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</si>
  <si>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</si>
  <si>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</si>
  <si>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</si>
  <si>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</si>
  <si>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</si>
  <si>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</si>
  <si>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</si>
  <si>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</si>
  <si>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</si>
  <si>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</si>
  <si>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</si>
  <si>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</si>
  <si>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</si>
  <si>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</si>
  <si>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</si>
  <si>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</si>
  <si>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</si>
  <si>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</si>
  <si>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</si>
  <si>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</si>
  <si>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</si>
  <si>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</si>
  <si>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</si>
  <si>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</si>
  <si>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</si>
  <si>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</si>
  <si>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</si>
  <si>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</si>
  <si>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</si>
  <si>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</si>
  <si>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</si>
  <si>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</si>
  <si>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</si>
  <si>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</si>
  <si>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</si>
  <si>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</si>
  <si>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</si>
  <si>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</si>
  <si>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</si>
  <si>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</si>
  <si>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</si>
  <si>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</si>
  <si>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</si>
  <si>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</si>
  <si>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</si>
  <si>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</si>
  <si>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</si>
  <si>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</si>
  <si>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</si>
  <si>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</si>
  <si>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</si>
  <si>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</si>
  <si>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</si>
  <si>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</si>
  <si>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</si>
  <si>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</si>
  <si>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</si>
  <si>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</si>
  <si>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</si>
  <si>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</si>
  <si>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</si>
  <si>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</si>
  <si>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</si>
  <si>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</si>
  <si>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</si>
  <si>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</si>
  <si>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</si>
  <si>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</si>
  <si>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</si>
  <si>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</si>
  <si>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</si>
  <si>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</si>
  <si>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</si>
  <si>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</si>
  <si>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</si>
  <si>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</si>
  <si>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</si>
  <si>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</si>
  <si>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</si>
  <si>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</si>
  <si>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</si>
  <si>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</si>
  <si>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</si>
  <si>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</si>
  <si>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</si>
  <si>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</si>
  <si>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</si>
  <si>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</si>
  <si>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</si>
  <si>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</si>
  <si>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</si>
  <si>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</si>
  <si>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</si>
  <si>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</si>
  <si>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</si>
  <si>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</si>
  <si>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</si>
  <si>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</si>
  <si>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</si>
  <si>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</si>
  <si>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</si>
  <si>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</si>
  <si>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</si>
  <si>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</si>
  <si>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</si>
  <si>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</si>
  <si>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</si>
  <si>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</si>
  <si>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</si>
  <si>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</si>
  <si>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</si>
  <si>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</si>
  <si>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</si>
  <si>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</si>
  <si>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</si>
  <si>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</si>
  <si>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</si>
  <si>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</si>
  <si>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</si>
  <si>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</si>
  <si>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</si>
  <si>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</si>
  <si>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</si>
  <si>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</si>
  <si>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</si>
  <si>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</si>
  <si>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</si>
  <si>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</si>
  <si>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</si>
  <si>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</si>
  <si>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</si>
  <si>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</si>
  <si>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</si>
  <si>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</si>
  <si>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</si>
  <si>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</si>
  <si>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</si>
  <si>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</si>
  <si>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</si>
  <si>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</si>
  <si>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</si>
  <si>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</si>
  <si>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</si>
  <si>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</si>
  <si>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</si>
  <si>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</si>
  <si>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</si>
  <si>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</si>
  <si>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</si>
  <si>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</si>
  <si>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</si>
  <si>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</si>
  <si>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</si>
  <si>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</si>
  <si>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</si>
  <si>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</si>
  <si>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</si>
  <si>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</si>
  <si>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</si>
  <si>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</si>
  <si>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</si>
  <si>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</si>
  <si>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</si>
  <si>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</si>
  <si>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</si>
  <si>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</si>
  <si>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</si>
  <si>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</si>
  <si>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</si>
  <si>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</si>
  <si>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</si>
  <si>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</si>
  <si>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</si>
  <si>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</si>
  <si>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</si>
  <si>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</si>
  <si>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</si>
  <si>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</si>
  <si>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</si>
  <si>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</si>
  <si>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</si>
  <si>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</si>
  <si>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</si>
  <si>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</si>
  <si>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</si>
  <si>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</si>
  <si>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</si>
  <si>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</si>
  <si>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</si>
  <si>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</si>
  <si>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</si>
  <si>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</si>
  <si>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</si>
  <si>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</si>
  <si>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</si>
  <si>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</si>
  <si>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</si>
  <si>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</si>
  <si>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</si>
  <si>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</si>
  <si>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</si>
  <si>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</si>
  <si>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</si>
  <si>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</si>
  <si>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</si>
  <si>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</si>
  <si>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</si>
  <si>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</si>
  <si>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</si>
  <si>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</si>
  <si>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</si>
  <si>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</si>
  <si>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</si>
  <si>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</si>
  <si>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</si>
  <si>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</si>
  <si>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</si>
  <si>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</si>
  <si>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</si>
  <si>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</si>
  <si>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</si>
  <si>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</si>
  <si>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</si>
  <si>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</si>
  <si>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</si>
  <si>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</si>
  <si>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</si>
  <si>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</si>
  <si>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</si>
  <si>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</si>
  <si>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</si>
  <si>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</si>
  <si>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</si>
  <si>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</si>
  <si>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</si>
  <si>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</si>
  <si>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</si>
  <si>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</si>
  <si>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</si>
  <si>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</si>
  <si>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</si>
  <si>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</si>
  <si>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</si>
  <si>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</si>
  <si>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</si>
  <si>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</si>
  <si>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</si>
  <si>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</si>
  <si>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</si>
  <si>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</si>
  <si>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</si>
  <si>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</si>
  <si>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</si>
  <si>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</si>
  <si>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</si>
  <si>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</si>
  <si>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</si>
  <si>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</si>
  <si>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</si>
  <si>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</si>
  <si>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</si>
  <si>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</si>
  <si>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</si>
  <si>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</si>
  <si>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</si>
  <si>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</si>
  <si>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</si>
  <si>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</si>
  <si>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</si>
  <si>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</si>
  <si>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</si>
  <si>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</si>
  <si>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</si>
  <si>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</si>
  <si>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</si>
  <si>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</si>
  <si>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</si>
  <si>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</si>
  <si>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</si>
  <si>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</si>
  <si>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</si>
  <si>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</si>
  <si>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</si>
  <si>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</si>
  <si>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</si>
  <si>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</si>
  <si>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</si>
  <si>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</si>
  <si>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</si>
  <si>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</si>
  <si>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</si>
  <si>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</si>
  <si>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</si>
  <si>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</si>
  <si>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</si>
  <si>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</si>
  <si>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</si>
  <si>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</si>
  <si>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</si>
  <si>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</si>
  <si>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</si>
  <si>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</si>
  <si>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</si>
  <si>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</si>
  <si>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</si>
  <si>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</si>
  <si>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</si>
  <si>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</si>
  <si>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</si>
  <si>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</si>
  <si>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</si>
  <si>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</si>
  <si>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</si>
  <si>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</si>
  <si>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</si>
  <si>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</si>
  <si>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</si>
  <si>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</si>
  <si>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</si>
  <si>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</si>
  <si>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</si>
  <si>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</si>
  <si>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</si>
  <si>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</si>
  <si>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</si>
  <si>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</si>
  <si>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</si>
  <si>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</si>
  <si>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</si>
  <si>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</si>
  <si>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</si>
  <si>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</si>
  <si>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</si>
  <si>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</si>
  <si>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</si>
  <si>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</si>
  <si>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</si>
  <si>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</si>
  <si>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</si>
  <si>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</si>
  <si>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</si>
  <si>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</si>
  <si>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</si>
  <si>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</si>
  <si>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</si>
  <si>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</si>
  <si>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</si>
  <si>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</si>
  <si>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</si>
  <si>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</si>
  <si>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</si>
  <si>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</si>
  <si>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</si>
  <si>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</si>
  <si>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</si>
  <si>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</si>
  <si>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</si>
  <si>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</si>
  <si>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</si>
  <si>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</si>
  <si>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</si>
  <si>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</si>
  <si>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</si>
  <si>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</si>
  <si>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</si>
  <si>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</si>
  <si>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</si>
  <si>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</si>
  <si>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</si>
  <si>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</si>
  <si>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</si>
  <si>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</si>
  <si>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</si>
  <si>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</si>
  <si>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</si>
  <si>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</si>
  <si>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</si>
  <si>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</si>
  <si>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</si>
  <si>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</si>
  <si>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</si>
  <si>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</si>
  <si>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</si>
  <si>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</si>
  <si>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</si>
  <si>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</si>
  <si>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</si>
  <si>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</si>
  <si>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</si>
  <si>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</si>
  <si>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</si>
  <si>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</si>
  <si>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</si>
  <si>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</si>
  <si>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</si>
  <si>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</si>
  <si>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</si>
  <si>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</si>
  <si>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</si>
  <si>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</si>
  <si>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</si>
  <si>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</si>
  <si>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</si>
  <si>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</si>
  <si>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</si>
  <si>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</si>
  <si>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</si>
  <si>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</si>
  <si>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</si>
  <si>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</si>
  <si>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</si>
  <si>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</si>
  <si>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</si>
  <si>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</si>
  <si>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</si>
  <si>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</si>
  <si>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</si>
  <si>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</si>
  <si>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</si>
  <si>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</si>
  <si>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</si>
  <si>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</si>
  <si>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</si>
  <si>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</si>
  <si>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</si>
  <si>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</si>
  <si>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</si>
  <si>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</si>
  <si>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</si>
  <si>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</si>
  <si>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</si>
  <si>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</si>
  <si>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</si>
  <si>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</si>
  <si>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</si>
  <si>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</si>
  <si>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</si>
  <si>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</si>
  <si>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</si>
  <si>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</si>
  <si>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</si>
  <si>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</si>
  <si>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</si>
  <si>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</si>
  <si>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</si>
  <si>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</si>
  <si>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</si>
  <si>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</si>
  <si>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</si>
  <si>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</si>
  <si>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</si>
  <si>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</si>
  <si>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</si>
  <si>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</si>
  <si>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</si>
  <si>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</si>
  <si>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</si>
  <si>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</si>
  <si>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</si>
  <si>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</si>
  <si>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</si>
  <si>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</si>
  <si>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</si>
  <si>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</si>
  <si>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</si>
  <si>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</si>
  <si>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</si>
  <si>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</si>
  <si>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</si>
  <si>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</si>
  <si>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</si>
  <si>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</si>
  <si>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</si>
  <si>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</si>
  <si>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</si>
  <si>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</si>
  <si>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</si>
  <si>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</si>
  <si>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</si>
  <si>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</si>
  <si>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</si>
  <si>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</si>
  <si>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</si>
  <si>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</si>
  <si>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</si>
  <si>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</si>
  <si>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</si>
  <si>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</si>
  <si>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</si>
  <si>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</si>
  <si>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</si>
  <si>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</si>
  <si>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</si>
  <si>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</si>
  <si>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</si>
  <si>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</si>
  <si>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</si>
  <si>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</si>
  <si>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</si>
  <si>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</si>
  <si>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</si>
  <si>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</si>
  <si>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</si>
  <si>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</si>
  <si>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</si>
  <si>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</si>
  <si>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</si>
  <si>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</si>
  <si>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</si>
  <si>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</si>
  <si>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</si>
  <si>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</si>
  <si>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</si>
  <si>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</si>
  <si>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</si>
  <si>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</si>
  <si>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</si>
  <si>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</si>
  <si>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</si>
  <si>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</si>
  <si>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</si>
  <si>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</si>
  <si>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</si>
  <si>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</si>
  <si>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</si>
  <si>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</si>
  <si>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</si>
  <si>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</si>
  <si>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</si>
  <si>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</si>
  <si>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</si>
  <si>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</si>
  <si>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</si>
  <si>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</si>
  <si>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</si>
  <si>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</si>
  <si>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</si>
  <si>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</si>
  <si>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</si>
  <si>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</si>
  <si>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</si>
  <si>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</si>
  <si>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</si>
  <si>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</si>
  <si>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</si>
  <si>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</si>
  <si>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</si>
  <si>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</si>
  <si>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</si>
  <si>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</si>
  <si>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</si>
  <si>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</si>
  <si>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</si>
  <si>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</si>
  <si>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</si>
  <si>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</si>
  <si>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</si>
  <si>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</si>
  <si>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</si>
  <si>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</si>
  <si>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</si>
  <si>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</si>
  <si>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</si>
  <si>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</si>
  <si>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</si>
  <si>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</si>
  <si>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</si>
  <si>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</si>
  <si>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</si>
  <si>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</si>
  <si>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</si>
  <si>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</si>
  <si>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</si>
  <si>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</si>
  <si>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</si>
  <si>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</si>
  <si>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</si>
  <si>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</si>
  <si>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</si>
  <si>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</si>
  <si>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</si>
  <si>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</si>
  <si>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</si>
  <si>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</si>
  <si>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</si>
  <si>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</si>
  <si>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</si>
  <si>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</si>
  <si>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</si>
  <si>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</si>
  <si>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</si>
  <si>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</si>
  <si>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</si>
  <si>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</si>
  <si>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</si>
  <si>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</si>
  <si>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</si>
  <si>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</si>
  <si>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</si>
  <si>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</si>
  <si>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</si>
  <si>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</si>
  <si>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</si>
  <si>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</si>
  <si>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</si>
  <si>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</si>
  <si>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</si>
  <si>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</si>
  <si>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</si>
  <si>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</si>
  <si>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</si>
  <si>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</si>
  <si>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</si>
  <si>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</si>
  <si>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</si>
  <si>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</si>
  <si>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</si>
  <si>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</si>
  <si>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</si>
  <si>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</si>
  <si>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</si>
  <si>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</si>
  <si>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</si>
  <si>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</si>
  <si>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</si>
  <si>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</si>
  <si>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</si>
  <si>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</si>
  <si>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</si>
  <si>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</si>
  <si>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</si>
  <si>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</si>
  <si>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</si>
  <si>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</si>
  <si>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</si>
  <si>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</si>
  <si>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</si>
  <si>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</si>
  <si>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</si>
  <si>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</si>
  <si>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</si>
  <si>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</si>
  <si>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</si>
  <si>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</si>
  <si>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</si>
  <si>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</si>
  <si>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</si>
  <si>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</si>
  <si>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</si>
  <si>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</si>
  <si>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</si>
  <si>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</si>
  <si>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</si>
  <si>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</si>
  <si>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</si>
  <si>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</si>
  <si>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</si>
  <si>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</si>
  <si>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</si>
  <si>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</si>
  <si>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</si>
  <si>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</si>
  <si>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</si>
  <si>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</si>
  <si>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</si>
  <si>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</si>
  <si>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</si>
  <si>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</si>
  <si>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</si>
  <si>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</si>
  <si>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</si>
  <si>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</si>
  <si>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</si>
  <si>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</si>
  <si>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</si>
  <si>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</si>
  <si>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</si>
  <si>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</si>
  <si>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</si>
  <si>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</si>
  <si>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</si>
  <si>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</si>
  <si>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</si>
  <si>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</si>
  <si>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</si>
  <si>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</si>
  <si>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</si>
  <si>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</si>
  <si>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</si>
  <si>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</si>
  <si>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</si>
  <si>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</si>
  <si>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</si>
  <si>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</si>
  <si>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</si>
  <si>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</si>
  <si>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</si>
  <si>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</si>
  <si>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</si>
  <si>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</si>
  <si>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</si>
  <si>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</si>
  <si>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</si>
  <si>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</si>
  <si>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</si>
  <si>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</si>
  <si>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</si>
  <si>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</si>
  <si>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</si>
  <si>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</si>
  <si>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</si>
  <si>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</si>
  <si>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</si>
  <si>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</si>
  <si>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</si>
  <si>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</si>
  <si>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</si>
  <si>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</si>
  <si>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</si>
  <si>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</si>
  <si>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</si>
  <si>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</si>
  <si>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</si>
  <si>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</si>
  <si>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</si>
  <si>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</si>
  <si>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</si>
  <si>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</si>
  <si>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</si>
  <si>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</si>
  <si>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</si>
  <si>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</si>
  <si>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</si>
  <si>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</si>
  <si>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</si>
  <si>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</si>
  <si>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</si>
  <si>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</si>
  <si>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</si>
  <si>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</si>
  <si>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</si>
  <si>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</si>
  <si>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</si>
  <si>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</si>
  <si>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</si>
  <si>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</si>
  <si>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</si>
  <si>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</si>
  <si>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</si>
  <si>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</si>
  <si>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</si>
  <si>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</si>
  <si>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</si>
  <si>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</si>
  <si>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</si>
  <si>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</si>
  <si>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</si>
  <si>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</si>
  <si>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</si>
  <si>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</si>
  <si>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</si>
  <si>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</si>
  <si>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</si>
  <si>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</si>
  <si>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</si>
  <si>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</si>
  <si>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</si>
  <si>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</si>
  <si>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</si>
  <si>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</si>
  <si>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</si>
  <si>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</si>
  <si>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</si>
  <si>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</si>
  <si>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</si>
  <si>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</si>
  <si>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</si>
  <si>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</si>
  <si>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</si>
  <si>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</si>
  <si>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</si>
  <si>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</si>
  <si>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</si>
  <si>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</si>
  <si>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</si>
  <si>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</si>
  <si>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</si>
  <si>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</si>
  <si>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</si>
  <si>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</si>
  <si>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</si>
  <si>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</si>
  <si>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</si>
  <si>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</si>
  <si>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</si>
  <si>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</si>
  <si>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</si>
  <si>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</si>
  <si>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</si>
  <si>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</si>
  <si>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</si>
  <si>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</si>
  <si>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</si>
  <si>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</si>
  <si>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</si>
  <si>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</si>
  <si>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</si>
  <si>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</si>
  <si>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</si>
  <si>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</si>
  <si>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</si>
  <si>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</si>
  <si>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</si>
  <si>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</si>
  <si>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</si>
  <si>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</si>
  <si>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</si>
  <si>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</si>
  <si>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</si>
  <si>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</si>
  <si>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</si>
  <si>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</si>
  <si>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</si>
  <si>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</si>
  <si>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</si>
  <si>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</si>
  <si>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</si>
  <si>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</si>
  <si>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</si>
  <si>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</si>
  <si>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</si>
  <si>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</si>
  <si>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</si>
  <si>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</si>
  <si>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</si>
  <si>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</si>
  <si>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</si>
  <si>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</si>
  <si>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</si>
  <si>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</si>
  <si>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</si>
  <si>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</si>
  <si>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</si>
  <si>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</si>
  <si>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</si>
  <si>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</si>
  <si>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</si>
  <si>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</si>
  <si>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</si>
  <si>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</si>
  <si>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</si>
  <si>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</si>
  <si>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</si>
  <si>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</si>
  <si>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</si>
  <si>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</si>
  <si>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</si>
  <si>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</si>
  <si>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</si>
  <si>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</si>
  <si>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</si>
  <si>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</si>
  <si>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</si>
  <si>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</si>
  <si>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</si>
  <si>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</si>
  <si>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</si>
  <si>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</si>
  <si>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</si>
  <si>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</si>
  <si>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</si>
  <si>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</si>
  <si>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</si>
  <si>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</si>
  <si>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</si>
  <si>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</si>
  <si>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</si>
  <si>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</si>
  <si>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</si>
  <si>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</si>
  <si>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</si>
  <si>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</si>
  <si>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</si>
  <si>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</si>
  <si>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</si>
  <si>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</si>
  <si>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</si>
  <si>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</si>
  <si>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</si>
  <si>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</si>
  <si>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</si>
  <si>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</si>
  <si>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</si>
  <si>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</si>
  <si>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</si>
  <si>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</si>
  <si>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</si>
  <si>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</si>
  <si>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</si>
  <si>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</si>
  <si>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</si>
  <si>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</si>
  <si>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</si>
  <si>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</si>
  <si>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</si>
  <si>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</si>
  <si>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</si>
  <si>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</si>
  <si>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</si>
  <si>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</si>
  <si>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</si>
  <si>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</si>
  <si>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</si>
  <si>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</si>
  <si>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</si>
  <si>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</si>
  <si>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</si>
  <si>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</si>
  <si>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</si>
  <si>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</si>
  <si>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</si>
  <si>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</si>
  <si>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</si>
  <si>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</si>
  <si>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</si>
  <si>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</si>
  <si>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</si>
  <si>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</si>
  <si>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</si>
  <si>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</si>
  <si>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</si>
  <si>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</si>
  <si>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</si>
  <si>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</si>
  <si>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</si>
  <si>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</si>
  <si>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</si>
  <si>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</si>
  <si>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</si>
  <si>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</si>
  <si>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</si>
  <si>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</si>
  <si>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</si>
  <si>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</si>
  <si>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</si>
  <si>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</si>
  <si>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</si>
  <si>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</si>
  <si>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</si>
  <si>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</si>
  <si>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</si>
  <si>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</si>
  <si>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</si>
  <si>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</si>
  <si>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</si>
  <si>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</si>
  <si>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</si>
  <si>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</si>
  <si>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</si>
  <si>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</si>
  <si>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</si>
  <si>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</si>
  <si>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</si>
  <si>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</si>
  <si>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</si>
  <si>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</si>
  <si>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</si>
  <si>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</si>
  <si>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</si>
  <si>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</si>
  <si>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</si>
  <si>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</si>
  <si>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</si>
  <si>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</si>
  <si>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</si>
  <si>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</si>
  <si>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</si>
  <si>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</si>
  <si>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</si>
  <si>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</si>
  <si>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</si>
  <si>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</si>
  <si>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</si>
  <si>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</si>
  <si>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</si>
  <si>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</si>
  <si>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</si>
  <si>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</si>
  <si>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</si>
  <si>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</si>
  <si>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</si>
  <si>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</si>
  <si>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</si>
  <si>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</si>
  <si>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</si>
  <si>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</si>
  <si>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</si>
  <si>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</si>
  <si>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</si>
  <si>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</si>
  <si>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</si>
  <si>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</si>
  <si>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</si>
  <si>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</si>
  <si>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</si>
  <si>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</si>
  <si>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</si>
  <si>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</si>
  <si>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</si>
  <si>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</si>
  <si>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</si>
  <si>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</si>
  <si>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</si>
  <si>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</si>
  <si>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</si>
  <si>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</si>
  <si>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</si>
  <si>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</si>
  <si>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</si>
  <si>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</si>
  <si>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</si>
  <si>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</si>
  <si>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</si>
  <si>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</si>
  <si>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</si>
  <si>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</si>
  <si>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</si>
  <si>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</si>
  <si>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</si>
  <si>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</si>
  <si>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</si>
  <si>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</si>
  <si>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</si>
  <si>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</si>
  <si>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</si>
  <si>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</si>
  <si>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</si>
  <si>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</si>
  <si>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</si>
  <si>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</si>
  <si>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</si>
  <si>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</si>
  <si>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</si>
  <si>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</si>
  <si>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</si>
  <si>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</si>
  <si>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</si>
  <si>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</si>
  <si>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</si>
  <si>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</si>
  <si>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</si>
  <si>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</si>
  <si>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</si>
  <si>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</si>
  <si>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</si>
  <si>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</si>
  <si>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</si>
  <si>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</si>
  <si>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</si>
  <si>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</si>
  <si>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</si>
  <si>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</si>
  <si>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</si>
  <si>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</si>
  <si>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</si>
  <si>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</si>
  <si>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</si>
  <si>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</si>
  <si>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</si>
  <si>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</si>
  <si>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</si>
  <si>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</si>
  <si>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</si>
  <si>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</si>
  <si>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</si>
  <si>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</si>
  <si>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</si>
  <si>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</si>
  <si>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</si>
  <si>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</si>
  <si>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</si>
  <si>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</si>
  <si>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</si>
  <si>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</si>
  <si>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</si>
  <si>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</si>
  <si>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</si>
  <si>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</si>
  <si>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</si>
  <si>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</si>
  <si>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</si>
  <si>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</si>
  <si>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</si>
  <si>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</si>
  <si>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</si>
  <si>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</si>
  <si>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</si>
  <si>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</si>
  <si>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</si>
  <si>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</si>
  <si>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</si>
  <si>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</si>
  <si>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</si>
  <si>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</si>
  <si>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</si>
  <si>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</si>
  <si>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</si>
  <si>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</si>
  <si>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</si>
  <si>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</si>
  <si>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</si>
  <si>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</si>
  <si>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</si>
  <si>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</si>
  <si>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</si>
  <si>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</si>
  <si>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</si>
  <si>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</si>
  <si>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</si>
  <si>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</si>
  <si>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</si>
  <si>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</si>
  <si>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</si>
  <si>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</si>
  <si>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</si>
  <si>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</si>
  <si>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</si>
  <si>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</si>
  <si>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</si>
  <si>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</si>
  <si>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</si>
  <si>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</si>
  <si>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</si>
  <si>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</si>
  <si>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</si>
  <si>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</si>
  <si>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</si>
  <si>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</si>
  <si>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</si>
  <si>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</si>
  <si>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</si>
  <si>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</si>
  <si>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</si>
  <si>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</si>
  <si>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</si>
  <si>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</si>
  <si>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</si>
  <si>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</si>
  <si>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</si>
  <si>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</si>
  <si>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</si>
  <si>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</si>
  <si>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</si>
  <si>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</si>
  <si>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</si>
  <si>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</si>
  <si>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</si>
  <si>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</si>
  <si>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</si>
  <si>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</si>
  <si>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</si>
  <si>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</si>
  <si>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</si>
  <si>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</si>
  <si>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</si>
  <si>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</si>
  <si>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</si>
  <si>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</si>
  <si>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</si>
  <si>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</si>
  <si>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</si>
  <si>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</si>
  <si>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</si>
  <si>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</si>
  <si>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</si>
  <si>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</si>
  <si>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</si>
  <si>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</si>
  <si>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</si>
  <si>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</si>
  <si>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</si>
  <si>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</si>
  <si>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</si>
  <si>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</si>
  <si>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</si>
  <si>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</si>
  <si>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</si>
  <si>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</si>
  <si>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</si>
  <si>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</si>
  <si>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</si>
  <si>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</si>
  <si>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</si>
  <si>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</si>
  <si>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</si>
  <si>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</si>
  <si>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</si>
  <si>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</si>
  <si>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</si>
  <si>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</si>
  <si>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</si>
  <si>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</si>
  <si>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</si>
  <si>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</si>
  <si>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</si>
  <si>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</si>
  <si>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</si>
  <si>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</si>
  <si>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</si>
  <si>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</si>
  <si>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</si>
  <si>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</si>
  <si>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</si>
  <si>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</si>
  <si>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</si>
  <si>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</si>
  <si>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</si>
  <si>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</si>
  <si>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</si>
  <si>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</si>
  <si>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</si>
  <si>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</si>
  <si>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</si>
  <si>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</si>
  <si>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</si>
  <si>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</si>
  <si>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</si>
  <si>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</si>
  <si>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</si>
  <si>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</si>
  <si>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</si>
  <si>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</si>
  <si>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</si>
  <si>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</si>
  <si>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</si>
  <si>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</si>
  <si>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</si>
  <si>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</si>
  <si>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</si>
  <si>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</si>
  <si>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</si>
  <si>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</si>
  <si>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</si>
  <si>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</si>
  <si>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</si>
  <si>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</si>
  <si>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</si>
  <si>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</si>
  <si>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</si>
  <si>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</si>
  <si>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</si>
  <si>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</si>
  <si>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</si>
  <si>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</si>
  <si>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</si>
  <si>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</si>
  <si>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</si>
  <si>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</si>
  <si>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</si>
  <si>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</si>
  <si>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</si>
  <si>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</si>
  <si>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</si>
  <si>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</si>
  <si>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</si>
  <si>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</si>
  <si>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</si>
  <si>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</si>
  <si>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</si>
  <si>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</si>
  <si>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</si>
  <si>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</si>
  <si>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</si>
  <si>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</si>
  <si>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</si>
  <si>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</si>
  <si>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</si>
  <si>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</si>
  <si>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</si>
  <si>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</si>
  <si>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</si>
  <si>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</si>
  <si>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</si>
  <si>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</si>
  <si>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</si>
  <si>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</si>
  <si>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</si>
  <si>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</si>
  <si>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</si>
  <si>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</si>
  <si>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</si>
  <si>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</si>
  <si>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</si>
  <si>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</si>
  <si>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</si>
  <si>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</si>
  <si>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</si>
  <si>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</si>
  <si>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</si>
  <si>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</si>
  <si>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</si>
  <si>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</si>
  <si>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</si>
  <si>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</si>
  <si>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</si>
  <si>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</si>
  <si>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</si>
  <si>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</si>
  <si>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</si>
  <si>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</si>
  <si>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</si>
  <si>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</si>
  <si>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</si>
  <si>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</si>
  <si>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</si>
  <si>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</si>
  <si>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</si>
  <si>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</si>
  <si>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</si>
  <si>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</si>
  <si>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</si>
  <si>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</si>
  <si>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</si>
  <si>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</si>
  <si>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</si>
  <si>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</si>
  <si>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</si>
  <si>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</si>
  <si>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</si>
  <si>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</si>
  <si>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</si>
  <si>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</si>
  <si>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</si>
  <si>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</si>
  <si>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</si>
  <si>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</si>
  <si>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</si>
  <si>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</si>
  <si>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</si>
  <si>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</si>
  <si>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</si>
  <si>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</si>
  <si>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</si>
  <si>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</si>
  <si>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</si>
  <si>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</si>
  <si>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</si>
  <si>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</si>
  <si>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</si>
  <si>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</si>
  <si>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</si>
  <si>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</si>
  <si>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</si>
  <si>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</si>
  <si>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</si>
  <si>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</si>
  <si>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</si>
  <si>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</si>
  <si>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</si>
  <si>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</si>
  <si>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</si>
  <si>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</si>
  <si>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</si>
  <si>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</si>
  <si>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</si>
  <si>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</si>
  <si>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</si>
  <si>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</si>
  <si>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</si>
  <si>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</si>
  <si>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</si>
  <si>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</si>
  <si>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</si>
  <si>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</si>
  <si>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</si>
  <si>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</si>
  <si>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</si>
  <si>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</si>
  <si>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</si>
  <si>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</si>
  <si>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</si>
  <si>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</si>
  <si>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</si>
  <si>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</si>
  <si>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</si>
  <si>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</si>
  <si>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</si>
  <si>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</si>
  <si>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</si>
  <si>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</si>
  <si>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</si>
  <si>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</si>
  <si>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</si>
  <si>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</si>
  <si>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</si>
  <si>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</si>
  <si>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</si>
  <si>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</si>
  <si>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</si>
  <si>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</si>
  <si>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</si>
  <si>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</si>
  <si>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</si>
  <si>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</si>
  <si>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</si>
  <si>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</si>
  <si>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</si>
  <si>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</si>
  <si>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</si>
  <si>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</si>
  <si>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</si>
  <si>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</si>
  <si>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</si>
  <si>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</si>
  <si>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</si>
  <si>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</si>
  <si>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</si>
  <si>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</si>
  <si>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</si>
  <si>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</si>
  <si>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</si>
  <si>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</si>
  <si>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</si>
  <si>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</si>
  <si>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</si>
  <si>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</si>
  <si>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</si>
  <si>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</si>
  <si>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</si>
  <si>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</si>
  <si>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</si>
  <si>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</si>
  <si>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</si>
  <si>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</si>
  <si>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</si>
  <si>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</si>
  <si>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</si>
  <si>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</si>
  <si>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</si>
  <si>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</si>
  <si>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</si>
  <si>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</si>
  <si>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</si>
  <si>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</si>
  <si>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</si>
  <si>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</si>
  <si>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</si>
  <si>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</si>
  <si>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</si>
  <si>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</si>
  <si>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</si>
  <si>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</si>
  <si>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</si>
  <si>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</si>
  <si>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</si>
  <si>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</si>
  <si>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</si>
  <si>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</si>
  <si>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</si>
  <si>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</si>
  <si>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</si>
  <si>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</si>
  <si>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</si>
  <si>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</si>
  <si>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</si>
  <si>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</si>
  <si>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</si>
  <si>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</si>
  <si>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</si>
  <si>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</si>
  <si>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</si>
  <si>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</si>
  <si>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</si>
  <si>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</si>
  <si>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</si>
  <si>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</si>
  <si>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</si>
  <si>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</si>
  <si>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</si>
  <si>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</si>
  <si>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</si>
  <si>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</si>
  <si>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</si>
  <si>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</si>
  <si>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</si>
  <si>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</si>
  <si>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</si>
  <si>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</si>
  <si>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</si>
  <si>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</si>
  <si>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</si>
  <si>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</si>
  <si>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</si>
  <si>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</si>
  <si>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</si>
  <si>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</si>
  <si>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</si>
  <si>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</si>
  <si>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</si>
  <si>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</si>
  <si>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</si>
  <si>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</si>
  <si>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</si>
  <si>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</si>
  <si>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</si>
  <si>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</si>
  <si>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</si>
  <si>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</si>
  <si>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</si>
  <si>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</si>
  <si>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</si>
  <si>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</si>
  <si>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</si>
  <si>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</si>
  <si>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</si>
  <si>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</si>
  <si>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</si>
  <si>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</si>
  <si>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</si>
  <si>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</si>
  <si>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</si>
  <si>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</si>
  <si>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</si>
  <si>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</si>
  <si>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</si>
  <si>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</si>
  <si>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</si>
  <si>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</si>
  <si>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</si>
  <si>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</si>
  <si>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</si>
  <si>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</si>
  <si>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</si>
  <si>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</si>
  <si>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</si>
  <si>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</si>
  <si>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</si>
  <si>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</si>
  <si>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</si>
  <si>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</si>
  <si>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</si>
  <si>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</si>
  <si>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</si>
  <si>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</si>
  <si>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</si>
  <si>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</si>
  <si>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</si>
  <si>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</si>
  <si>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</si>
  <si>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</si>
  <si>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</si>
  <si>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</si>
  <si>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</si>
  <si>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</si>
  <si>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</si>
  <si>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</si>
  <si>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</si>
  <si>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</si>
  <si>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</si>
  <si>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</si>
  <si>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</si>
  <si>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</si>
  <si>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</si>
  <si>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</si>
  <si>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</si>
  <si>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</si>
  <si>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</si>
  <si>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</si>
  <si>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</si>
  <si>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</si>
  <si>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</si>
  <si>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</si>
  <si>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</si>
  <si>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</si>
  <si>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</si>
  <si>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</si>
  <si>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</si>
  <si>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</si>
  <si>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</si>
  <si>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</si>
  <si>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</si>
  <si>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</si>
  <si>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</si>
  <si>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</si>
  <si>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</si>
  <si>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</si>
  <si>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</si>
  <si>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</si>
  <si>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</si>
  <si>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</si>
  <si>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</si>
  <si>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</si>
  <si>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</si>
  <si>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</si>
  <si>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</si>
  <si>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</si>
  <si>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</si>
  <si>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</si>
  <si>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</si>
  <si>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</si>
  <si>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</si>
  <si>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</si>
  <si>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</si>
  <si>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</si>
  <si>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</si>
  <si>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</si>
  <si>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</si>
  <si>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</si>
  <si>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</si>
  <si>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</si>
  <si>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</si>
  <si>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</si>
  <si>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</si>
  <si>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</si>
  <si>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</si>
  <si>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</si>
  <si>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</si>
  <si>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</si>
  <si>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</si>
  <si>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</si>
  <si>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</si>
  <si>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</si>
  <si>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</si>
  <si>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</si>
  <si>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</si>
  <si>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</si>
  <si>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</si>
  <si>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</si>
  <si>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</si>
  <si>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</si>
  <si>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</si>
  <si>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</si>
  <si>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</si>
  <si>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</si>
  <si>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</si>
  <si>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</si>
  <si>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</si>
  <si>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</si>
  <si>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</si>
  <si>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</si>
  <si>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</si>
  <si>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</si>
  <si>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</si>
  <si>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</si>
  <si>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</si>
  <si>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</si>
  <si>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</si>
  <si>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</si>
  <si>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</si>
  <si>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</si>
  <si>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</si>
  <si>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</si>
  <si>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</si>
  <si>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</si>
  <si>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</si>
  <si>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</si>
  <si>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</si>
  <si>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</si>
  <si>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</si>
  <si>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</si>
  <si>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</si>
  <si>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</si>
  <si>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</si>
  <si>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</si>
  <si>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</si>
  <si>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</si>
  <si>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</si>
  <si>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</si>
  <si>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</si>
  <si>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</si>
  <si>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</si>
  <si>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</si>
  <si>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</si>
  <si>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</si>
  <si>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</si>
  <si>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</si>
  <si>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</si>
  <si>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</si>
  <si>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</si>
  <si>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</si>
  <si>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</si>
  <si>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</si>
  <si>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</si>
  <si>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</si>
  <si>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</si>
  <si>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</si>
  <si>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</si>
  <si>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</si>
  <si>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</si>
  <si>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</si>
  <si>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</si>
  <si>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</si>
  <si>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</si>
  <si>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</si>
  <si>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</si>
  <si>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</si>
  <si>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</si>
  <si>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</si>
  <si>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</si>
  <si>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</si>
  <si>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</si>
  <si>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</si>
  <si>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</si>
  <si>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</si>
  <si>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</si>
  <si>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</si>
  <si>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</si>
  <si>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</si>
  <si>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</si>
  <si>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</si>
  <si>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</si>
  <si>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</si>
  <si>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</si>
  <si>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</si>
  <si>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</si>
  <si>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</si>
  <si>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</si>
  <si>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</si>
  <si>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</si>
  <si>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</si>
  <si>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</si>
  <si>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</si>
  <si>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</si>
  <si>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</si>
  <si>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</si>
  <si>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</si>
  <si>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</si>
  <si>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</si>
  <si>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</si>
  <si>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</si>
  <si>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</si>
  <si>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</si>
  <si>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</si>
  <si>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</si>
  <si>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</si>
  <si>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</si>
  <si>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</si>
  <si>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</si>
  <si>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</si>
  <si>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</si>
  <si>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</si>
  <si>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</si>
  <si>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</si>
  <si>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</si>
  <si>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</si>
  <si>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</si>
  <si>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</si>
  <si>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</si>
  <si>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</si>
  <si>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</si>
  <si>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</si>
  <si>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</si>
  <si>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</si>
  <si>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</si>
  <si>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</si>
  <si>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</si>
  <si>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</si>
  <si>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</si>
  <si>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</si>
  <si>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</si>
  <si>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</si>
  <si>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</si>
  <si>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</si>
  <si>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</si>
  <si>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</si>
  <si>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</si>
  <si>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</si>
  <si>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</si>
  <si>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</si>
  <si>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</si>
  <si>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</si>
  <si>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</si>
  <si>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</si>
  <si>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</si>
  <si>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</si>
  <si>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</si>
  <si>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</si>
  <si>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</si>
  <si>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</si>
  <si>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</si>
  <si>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</si>
  <si>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</si>
  <si>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</si>
  <si>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</si>
  <si>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</si>
  <si>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</si>
  <si>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</si>
  <si>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</si>
  <si>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</si>
  <si>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</si>
  <si>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</si>
  <si>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</si>
  <si>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</si>
  <si>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</si>
  <si>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</si>
  <si>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</si>
  <si>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</si>
  <si>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</si>
  <si>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</si>
  <si>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</si>
  <si>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</si>
  <si>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</si>
  <si>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</si>
  <si>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</si>
  <si>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</si>
  <si>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</si>
  <si>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</si>
  <si>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</si>
  <si>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</si>
  <si>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</si>
  <si>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</si>
  <si>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</si>
  <si>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</si>
  <si>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</si>
  <si>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</si>
  <si>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</si>
  <si>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</si>
  <si>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</si>
  <si>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</si>
  <si>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</si>
  <si>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</si>
  <si>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</si>
  <si>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</si>
  <si>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</si>
  <si>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</si>
  <si>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</si>
  <si>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</si>
  <si>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</si>
  <si>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</si>
  <si>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</si>
  <si>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</si>
  <si>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</si>
  <si>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</si>
  <si>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</si>
  <si>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</si>
  <si>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</si>
  <si>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</si>
  <si>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</si>
  <si>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</si>
  <si>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</si>
  <si>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</si>
  <si>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</si>
  <si>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</si>
  <si>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</si>
  <si>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</si>
  <si>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</si>
  <si>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</si>
  <si>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</si>
  <si>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</si>
  <si>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</si>
  <si>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</si>
  <si>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</si>
  <si>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</si>
  <si>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</si>
  <si>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</si>
  <si>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</si>
  <si>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</si>
  <si>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</si>
  <si>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</si>
  <si>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</si>
  <si>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</si>
  <si>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</si>
  <si>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</si>
  <si>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</si>
  <si>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</si>
  <si>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</si>
  <si>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</si>
  <si>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</si>
  <si>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</si>
  <si>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</si>
  <si>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</si>
  <si>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</si>
  <si>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</si>
  <si>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</si>
  <si>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</si>
  <si>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</si>
  <si>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</si>
  <si>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</si>
  <si>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</si>
  <si>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</si>
  <si>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</si>
  <si>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</si>
  <si>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</si>
  <si>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</si>
  <si>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</si>
  <si>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</si>
  <si>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</si>
  <si>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</si>
  <si>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</si>
  <si>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</si>
  <si>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</si>
  <si>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</si>
  <si>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</si>
  <si>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</si>
  <si>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</si>
  <si>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</si>
  <si>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</si>
  <si>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</si>
  <si>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</si>
  <si>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</si>
  <si>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</si>
  <si>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</si>
  <si>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</si>
  <si>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</si>
  <si>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</si>
  <si>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</si>
  <si>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</si>
  <si>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</si>
  <si>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</si>
  <si>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</si>
  <si>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</si>
  <si>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</si>
  <si>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</si>
  <si>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</si>
  <si>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</si>
  <si>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</si>
  <si>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</si>
  <si>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</si>
  <si>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</si>
  <si>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</si>
  <si>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</si>
  <si>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</si>
  <si>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</si>
  <si>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</si>
  <si>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</si>
  <si>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</si>
  <si>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</si>
  <si>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</si>
  <si>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</si>
  <si>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</si>
  <si>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</si>
  <si>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</si>
  <si>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</si>
  <si>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</si>
  <si>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</si>
  <si>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</si>
  <si>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</si>
  <si>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</si>
  <si>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</si>
  <si>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</si>
  <si>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</si>
  <si>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</si>
  <si>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</si>
  <si>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</si>
  <si>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</si>
  <si>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</si>
  <si>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</si>
  <si>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</si>
  <si>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</si>
  <si>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</si>
  <si>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</si>
  <si>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</si>
  <si>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</si>
  <si>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</si>
  <si>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</si>
  <si>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</si>
  <si>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</si>
  <si>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</si>
  <si>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</si>
  <si>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</si>
  <si>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</si>
  <si>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</si>
  <si>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</si>
  <si>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</si>
  <si>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</si>
  <si>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</si>
  <si>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</si>
  <si>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</si>
  <si>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</si>
  <si>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</si>
  <si>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</si>
  <si>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</si>
  <si>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</si>
  <si>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</si>
  <si>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</si>
  <si>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</si>
  <si>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</si>
  <si>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</si>
  <si>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</si>
  <si>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</si>
  <si>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</si>
  <si>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</si>
  <si>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</si>
  <si>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</si>
  <si>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</si>
  <si>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</si>
  <si>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</si>
  <si>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</si>
  <si>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</si>
  <si>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</si>
  <si>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</si>
  <si>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</si>
  <si>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</si>
  <si>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</si>
  <si>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</si>
  <si>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</si>
  <si>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</si>
  <si>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</si>
  <si>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</si>
  <si>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</si>
  <si>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</si>
  <si>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</si>
  <si>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</si>
  <si>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</si>
  <si>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</si>
  <si>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</si>
  <si>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</si>
  <si>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</si>
  <si>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</si>
  <si>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</si>
  <si>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</si>
  <si>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</si>
  <si>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</si>
  <si>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</si>
  <si>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</si>
  <si>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</si>
  <si>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</si>
  <si>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</si>
  <si>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</si>
  <si>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</si>
  <si>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</si>
  <si>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</si>
  <si>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</si>
  <si>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</si>
  <si>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</si>
  <si>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</si>
  <si>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</si>
  <si>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</si>
  <si>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</si>
  <si>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</si>
  <si>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</si>
  <si>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</si>
  <si>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</si>
  <si>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</si>
  <si>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</si>
  <si>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</si>
  <si>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</si>
  <si>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</si>
  <si>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</si>
  <si>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</si>
  <si>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</si>
  <si>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</si>
  <si>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</si>
  <si>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</si>
  <si>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</si>
  <si>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</si>
  <si>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</si>
  <si>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</si>
  <si>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</si>
  <si>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</si>
  <si>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</si>
  <si>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</si>
  <si>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</si>
  <si>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</si>
  <si>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</si>
  <si>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</si>
  <si>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</si>
  <si>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</si>
  <si>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</si>
  <si>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</si>
  <si>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</si>
  <si>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</si>
  <si>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</si>
  <si>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</si>
  <si>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</si>
  <si>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</si>
  <si>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</si>
  <si>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</si>
  <si>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</si>
  <si>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</si>
  <si>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</si>
  <si>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</si>
  <si>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</si>
  <si>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</si>
  <si>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</si>
  <si>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</si>
  <si>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</si>
  <si>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</si>
  <si>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</si>
  <si>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</si>
  <si>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</si>
  <si>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</si>
  <si>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</si>
  <si>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</si>
  <si>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</si>
  <si>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</si>
  <si>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</si>
  <si>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</si>
  <si>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</si>
  <si>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</si>
  <si>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</si>
  <si>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</si>
  <si>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</si>
  <si>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</si>
  <si>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</si>
  <si>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</si>
  <si>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</si>
  <si>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</si>
  <si>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</si>
  <si>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</si>
  <si>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</si>
  <si>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</si>
  <si>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</si>
  <si>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</si>
  <si>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</si>
  <si>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</si>
  <si>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</si>
  <si>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</si>
  <si>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</si>
  <si>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</si>
  <si>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</si>
  <si>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</si>
  <si>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</si>
  <si>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</si>
  <si>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</si>
  <si>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</si>
  <si>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</si>
  <si>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</si>
  <si>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</si>
  <si>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</si>
  <si>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</si>
  <si>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</si>
  <si>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</si>
  <si>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</si>
  <si>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</si>
  <si>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</si>
  <si>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</si>
  <si>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</si>
  <si>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</si>
  <si>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</si>
  <si>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</si>
  <si>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</si>
  <si>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</si>
  <si>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</si>
  <si>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</si>
  <si>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</si>
  <si>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</si>
  <si>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</si>
  <si>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</si>
  <si>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</si>
  <si>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</si>
  <si>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</si>
  <si>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</si>
  <si>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</si>
  <si>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</si>
  <si>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</si>
  <si>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</si>
  <si>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</si>
  <si>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</si>
  <si>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</si>
  <si>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</si>
  <si>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</si>
  <si>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</si>
  <si>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</si>
  <si>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</si>
  <si>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</si>
  <si>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</si>
  <si>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</si>
  <si>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</si>
  <si>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</si>
  <si>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</si>
  <si>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</si>
  <si>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</si>
  <si>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</si>
  <si>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</si>
  <si>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</si>
  <si>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</si>
  <si>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</si>
  <si>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</si>
  <si>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</si>
  <si>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</si>
  <si>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</si>
  <si>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</si>
  <si>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</si>
  <si>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</si>
  <si>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</si>
  <si>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</si>
  <si>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</si>
  <si>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</si>
  <si>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</si>
  <si>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</si>
  <si>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</si>
  <si>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</si>
  <si>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</si>
  <si>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</si>
  <si>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</si>
  <si>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</si>
  <si>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</si>
  <si>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</si>
  <si>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</si>
  <si>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</si>
  <si>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</si>
  <si>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</si>
  <si>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</si>
  <si>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</si>
  <si>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</si>
  <si>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</si>
  <si>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</si>
  <si>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</si>
  <si>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</si>
  <si>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</si>
  <si>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</si>
  <si>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</si>
  <si>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</si>
  <si>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</si>
  <si>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</si>
  <si>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</si>
  <si>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</si>
  <si>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</si>
  <si>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</si>
  <si>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</si>
  <si>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</si>
  <si>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</si>
  <si>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</si>
  <si>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</si>
  <si>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</si>
  <si>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</si>
  <si>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</si>
  <si>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</si>
  <si>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</si>
  <si>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</si>
  <si>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</si>
  <si>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</si>
  <si>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</si>
  <si>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</si>
  <si>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</si>
  <si>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</si>
  <si>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</si>
  <si>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</si>
  <si>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</si>
  <si>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</si>
  <si>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</si>
  <si>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</si>
  <si>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</si>
  <si>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</si>
  <si>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</si>
  <si>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</si>
  <si>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</si>
  <si>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</si>
  <si>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</si>
  <si>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</si>
  <si>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</si>
  <si>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</si>
  <si>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</si>
  <si>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</si>
  <si>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</si>
  <si>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</si>
  <si>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</si>
  <si>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</si>
  <si>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</si>
  <si>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</si>
  <si>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</si>
  <si>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</si>
  <si>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</si>
  <si>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</si>
  <si>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</si>
  <si>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</si>
  <si>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</si>
  <si>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</si>
  <si>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</si>
  <si>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</si>
  <si>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</si>
  <si>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</si>
  <si>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</si>
  <si>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</si>
  <si>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</si>
  <si>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</si>
  <si>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</si>
  <si>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</si>
  <si>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</si>
  <si>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</si>
  <si>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</si>
  <si>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</si>
  <si>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</si>
  <si>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</si>
  <si>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</si>
  <si>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</si>
  <si>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</si>
  <si>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</si>
  <si>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</si>
  <si>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</si>
  <si>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</si>
  <si>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</si>
  <si>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</si>
  <si>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</si>
  <si>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</si>
  <si>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</si>
  <si>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</si>
  <si>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</si>
  <si>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</si>
  <si>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</si>
  <si>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</si>
  <si>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</si>
  <si>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</si>
  <si>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</si>
  <si>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</si>
  <si>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</si>
  <si>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</si>
  <si>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</si>
  <si>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</si>
  <si>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</si>
  <si>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</si>
  <si>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</si>
  <si>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</si>
  <si>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</si>
  <si>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</si>
  <si>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</si>
  <si>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</si>
  <si>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</si>
  <si>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</si>
  <si>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</si>
  <si>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</si>
  <si>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</si>
  <si>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</si>
  <si>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</si>
  <si>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</si>
  <si>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</si>
  <si>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</si>
  <si>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</si>
  <si>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</si>
  <si>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</si>
  <si>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</si>
  <si>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</si>
  <si>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</si>
  <si>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</si>
  <si>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</si>
  <si>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</si>
  <si>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</si>
  <si>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</si>
  <si>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</si>
  <si>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</si>
  <si>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</si>
  <si>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</si>
  <si>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</si>
  <si>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</si>
  <si>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</si>
  <si>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</si>
  <si>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</si>
  <si>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</si>
  <si>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</si>
  <si>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</si>
  <si>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</si>
  <si>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</si>
  <si>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</si>
  <si>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</si>
  <si>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</si>
  <si>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</si>
  <si>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</si>
  <si>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</si>
  <si>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</si>
  <si>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</si>
  <si>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</si>
  <si>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</si>
  <si>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</si>
  <si>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</si>
  <si>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</si>
  <si>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</si>
  <si>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</si>
  <si>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</si>
  <si>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</si>
  <si>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</si>
  <si>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</si>
  <si>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</si>
  <si>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</si>
  <si>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</si>
  <si>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</si>
  <si>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</si>
  <si>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</si>
  <si>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</si>
  <si>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</si>
  <si>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</si>
  <si>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</si>
  <si>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</si>
  <si>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</si>
  <si>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</si>
  <si>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</si>
  <si>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</si>
  <si>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</si>
  <si>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</si>
  <si>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</si>
  <si>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</si>
  <si>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</si>
  <si>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</si>
  <si>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</si>
  <si>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</si>
  <si>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</si>
  <si>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</si>
  <si>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</si>
  <si>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</si>
  <si>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</si>
  <si>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</si>
  <si>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</si>
  <si>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</si>
  <si>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</si>
  <si>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</si>
  <si>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</si>
  <si>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</si>
  <si>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</si>
  <si>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</si>
  <si>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</si>
  <si>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</si>
  <si>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</si>
  <si>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</si>
  <si>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</si>
  <si>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</si>
  <si>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</si>
  <si>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</si>
  <si>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</si>
  <si>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</si>
  <si>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</si>
  <si>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</si>
  <si>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</si>
  <si>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</si>
  <si>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</si>
  <si>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</si>
  <si>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</si>
  <si>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</si>
  <si>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</si>
  <si>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</si>
  <si>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</si>
  <si>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</si>
  <si>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</si>
  <si>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</si>
  <si>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</si>
  <si>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</si>
  <si>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</si>
  <si>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</si>
  <si>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</si>
  <si>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</si>
  <si>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</si>
  <si>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</si>
  <si>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</si>
  <si>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</si>
  <si>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</si>
  <si>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</si>
  <si>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</si>
  <si>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</si>
  <si>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</si>
  <si>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</si>
  <si>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</si>
  <si>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</si>
  <si>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</si>
  <si>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</si>
  <si>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</si>
  <si>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</si>
  <si>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</si>
  <si>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</si>
  <si>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</si>
  <si>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</si>
  <si>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</si>
  <si>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</si>
  <si>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</si>
  <si>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</si>
  <si>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</si>
  <si>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</si>
  <si>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</si>
  <si>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</si>
  <si>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</si>
  <si>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</si>
  <si>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</si>
  <si>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</si>
  <si>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</si>
  <si>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</si>
  <si>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</si>
  <si>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</si>
  <si>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</si>
  <si>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</si>
  <si>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</si>
  <si>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</si>
  <si>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</si>
  <si>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</si>
  <si>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</si>
  <si>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</si>
  <si>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</si>
  <si>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</si>
  <si>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</si>
  <si>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</si>
  <si>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</si>
  <si>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</si>
  <si>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</si>
  <si>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</si>
  <si>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</si>
  <si>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</si>
  <si>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</si>
  <si>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</si>
  <si>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</si>
  <si>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</si>
  <si>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</si>
  <si>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</si>
  <si>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</si>
  <si>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</si>
  <si>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</si>
  <si>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</si>
  <si>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</si>
  <si>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</si>
  <si>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</si>
  <si>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</si>
  <si>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</si>
  <si>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</si>
  <si>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</si>
  <si>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</si>
  <si>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</si>
  <si>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</si>
  <si>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</si>
  <si>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</si>
  <si>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</si>
  <si>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</si>
  <si>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</si>
  <si>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</si>
  <si>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</si>
  <si>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</si>
  <si>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</si>
  <si>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</si>
  <si>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</si>
  <si>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</si>
  <si>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</si>
  <si>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</si>
  <si>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</si>
  <si>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</si>
  <si>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</si>
  <si>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</si>
  <si>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</si>
  <si>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</si>
  <si>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</si>
  <si>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</si>
  <si>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</si>
  <si>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</si>
  <si>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</si>
  <si>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</si>
  <si>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</si>
  <si>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</si>
  <si>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</si>
  <si>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</si>
  <si>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</si>
  <si>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</si>
  <si>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</si>
  <si>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</si>
  <si>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</si>
  <si>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</si>
  <si>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</si>
  <si>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</si>
  <si>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</si>
  <si>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</si>
  <si>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</si>
  <si>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</si>
  <si>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</si>
  <si>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</si>
  <si>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</si>
  <si>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</si>
  <si>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</si>
  <si>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</si>
  <si>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</si>
  <si>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</si>
  <si>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</si>
  <si>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</si>
  <si>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</si>
  <si>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</si>
  <si>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</si>
  <si>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</si>
  <si>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</si>
  <si>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</si>
  <si>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</si>
  <si>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</si>
  <si>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</si>
  <si>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</si>
  <si>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</si>
  <si>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</si>
  <si>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</si>
  <si>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</si>
  <si>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</si>
  <si>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</si>
  <si>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</si>
  <si>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</si>
  <si>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</si>
  <si>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</si>
  <si>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</si>
  <si>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</si>
  <si>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</si>
  <si>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</si>
  <si>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</si>
  <si>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</si>
  <si>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</si>
  <si>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</si>
  <si>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</si>
  <si>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</si>
  <si>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</si>
  <si>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</si>
  <si>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</si>
  <si>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</si>
  <si>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</si>
  <si>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</si>
  <si>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</si>
  <si>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</si>
  <si>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</si>
  <si>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</si>
  <si>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</si>
  <si>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</si>
  <si>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</si>
  <si>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</si>
  <si>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</si>
  <si>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</si>
  <si>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</si>
  <si>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</si>
  <si>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</si>
  <si>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</si>
  <si>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</si>
  <si>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</si>
  <si>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</si>
  <si>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</si>
  <si>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</si>
  <si>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</si>
  <si>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</si>
  <si>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</si>
  <si>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</si>
  <si>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</si>
  <si>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</si>
  <si>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</si>
  <si>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</si>
  <si>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</si>
  <si>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</si>
  <si>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</si>
  <si>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</si>
  <si>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</si>
  <si>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</si>
  <si>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</si>
  <si>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</si>
  <si>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</si>
  <si>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</si>
  <si>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</si>
  <si>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</si>
  <si>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</si>
  <si>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</si>
  <si>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</si>
  <si>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</si>
  <si>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</si>
  <si>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</si>
  <si>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</si>
  <si>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</si>
  <si>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</si>
  <si>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</si>
  <si>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</si>
  <si>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</si>
  <si>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</si>
  <si>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</si>
  <si>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</si>
  <si>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</si>
  <si>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</si>
  <si>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</si>
  <si>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</si>
  <si>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</si>
  <si>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</si>
  <si>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</si>
  <si>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</si>
  <si>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</si>
  <si>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</si>
  <si>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</si>
  <si>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</si>
  <si>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</si>
  <si>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</si>
  <si>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</si>
  <si>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</si>
  <si>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</si>
  <si>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</si>
  <si>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</si>
  <si>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</si>
  <si>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</si>
  <si>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</si>
  <si>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</si>
  <si>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</si>
  <si>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</si>
  <si>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</si>
  <si>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</si>
  <si>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</si>
  <si>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</si>
  <si>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</si>
  <si>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</si>
  <si>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</si>
  <si>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</si>
  <si>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</si>
  <si>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</si>
  <si>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</si>
  <si>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</si>
  <si>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</si>
  <si>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</si>
  <si>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</si>
  <si>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</si>
  <si>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</si>
  <si>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</si>
  <si>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</si>
  <si>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</si>
  <si>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</si>
  <si>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</si>
  <si>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</si>
  <si>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</si>
  <si>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</si>
  <si>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</si>
  <si>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</si>
  <si>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</si>
  <si>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</si>
  <si>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</si>
  <si>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</si>
  <si>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</si>
  <si>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</si>
  <si>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</si>
  <si>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</si>
  <si>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</si>
  <si>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</si>
  <si>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</si>
  <si>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</si>
  <si>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</si>
  <si>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</si>
  <si>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</si>
  <si>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</si>
  <si>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</si>
  <si>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</si>
  <si>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</si>
  <si>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</si>
  <si>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</si>
  <si>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</si>
  <si>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</si>
  <si>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</si>
  <si>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</si>
  <si>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</si>
  <si>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</si>
  <si>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</si>
  <si>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</si>
  <si>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</si>
  <si>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</si>
  <si>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</si>
  <si>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</si>
  <si>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</si>
  <si>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</si>
  <si>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</si>
  <si>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</si>
  <si>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</si>
  <si>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</si>
  <si>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</si>
  <si>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</si>
  <si>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</si>
  <si>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</si>
  <si>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</si>
  <si>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</si>
  <si>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</si>
  <si>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</si>
  <si>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</si>
  <si>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</si>
  <si>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</si>
  <si>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</si>
  <si>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</si>
  <si>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</si>
  <si>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</si>
  <si>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</si>
  <si>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</si>
  <si>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</si>
  <si>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</si>
  <si>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</si>
  <si>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</si>
  <si>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</si>
  <si>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</si>
  <si>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</si>
  <si>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</si>
  <si>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</si>
  <si>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</si>
  <si>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</si>
  <si>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</si>
  <si>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</si>
  <si>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</si>
  <si>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</si>
  <si>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</si>
  <si>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</si>
  <si>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</si>
  <si>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</si>
  <si>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</si>
  <si>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</si>
  <si>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</si>
  <si>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</si>
  <si>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</si>
  <si>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</si>
  <si>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</si>
  <si>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</si>
  <si>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</si>
  <si>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</si>
  <si>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</si>
  <si>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</si>
  <si>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</si>
  <si>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</si>
  <si>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</si>
  <si>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</si>
  <si>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</si>
  <si>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</si>
  <si>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</si>
  <si>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</si>
  <si>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</si>
  <si>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</si>
  <si>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</si>
  <si>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</si>
  <si>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</si>
  <si>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</si>
  <si>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</si>
  <si>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</si>
  <si>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</si>
  <si>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</si>
  <si>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</si>
  <si>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</si>
  <si>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</si>
  <si>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</si>
  <si>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</si>
  <si>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</si>
  <si>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</si>
  <si>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</si>
  <si>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</si>
  <si>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</si>
  <si>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</si>
  <si>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</si>
  <si>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</si>
  <si>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</si>
  <si>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</si>
  <si>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</si>
  <si>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</si>
  <si>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</si>
  <si>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</si>
  <si>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</si>
  <si>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</si>
  <si>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</si>
  <si>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</si>
  <si>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</si>
  <si>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</si>
  <si>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</si>
  <si>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</si>
  <si>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</si>
  <si>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</si>
  <si>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</si>
  <si>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</si>
  <si>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</si>
  <si>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</si>
  <si>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</si>
  <si>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</si>
  <si>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</si>
  <si>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</si>
  <si>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</si>
  <si>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</si>
  <si>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</si>
  <si>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</si>
  <si>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</si>
  <si>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</si>
  <si>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</si>
  <si>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</si>
  <si>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</si>
  <si>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</si>
  <si>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</si>
  <si>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</si>
  <si>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</si>
  <si>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</si>
  <si>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</si>
  <si>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</si>
  <si>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</si>
  <si>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</si>
  <si>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</si>
  <si>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</si>
  <si>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</si>
  <si>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</si>
  <si>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</si>
  <si>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</si>
  <si>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</si>
  <si>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</si>
  <si>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</si>
  <si>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</si>
  <si>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</si>
  <si>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</si>
  <si>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</si>
  <si>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</si>
  <si>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</si>
  <si>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</si>
  <si>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</si>
  <si>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</si>
  <si>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</si>
  <si>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</si>
  <si>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</si>
  <si>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</si>
  <si>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</si>
  <si>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</si>
  <si>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</si>
  <si>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</si>
  <si>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</si>
  <si>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</si>
  <si>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</si>
  <si>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</si>
  <si>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</si>
  <si>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</si>
  <si>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</si>
  <si>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</si>
  <si>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</si>
  <si>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</si>
  <si>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</si>
  <si>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</si>
  <si>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</si>
  <si>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</si>
  <si>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</si>
  <si>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</si>
  <si>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</si>
  <si>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</si>
  <si>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</si>
  <si>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</si>
  <si>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</si>
  <si>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</si>
  <si>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</si>
  <si>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</si>
  <si>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</si>
  <si>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</si>
  <si>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</si>
  <si>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</si>
  <si>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</si>
  <si>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</si>
  <si>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</si>
  <si>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</si>
  <si>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</si>
  <si>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</si>
  <si>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</si>
  <si>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</si>
  <si>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</si>
  <si>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</si>
  <si>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</si>
  <si>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</si>
  <si>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</si>
  <si>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</si>
  <si>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</si>
  <si>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</si>
  <si>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</si>
  <si>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</si>
  <si>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</si>
  <si>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</si>
  <si>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</si>
  <si>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</si>
  <si>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</si>
  <si>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</si>
  <si>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</si>
  <si>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</si>
  <si>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</si>
  <si>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</si>
  <si>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</si>
  <si>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</si>
  <si>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</si>
  <si>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</si>
  <si>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</si>
  <si>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</si>
  <si>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</si>
  <si>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</si>
  <si>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</si>
  <si>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</si>
  <si>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</si>
  <si>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</si>
  <si>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</si>
  <si>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</si>
  <si>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</si>
  <si>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</si>
  <si>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</si>
  <si>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</si>
  <si>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</si>
  <si>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</si>
  <si>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</si>
  <si>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</si>
  <si>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</si>
  <si>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</si>
  <si>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</si>
  <si>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</si>
  <si>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</si>
  <si>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</si>
  <si>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</si>
  <si>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</si>
  <si>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</si>
  <si>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</si>
  <si>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</si>
  <si>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</si>
  <si>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</si>
  <si>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</si>
  <si>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</si>
  <si>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</si>
  <si>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</si>
  <si>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</si>
  <si>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</si>
  <si>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</si>
  <si>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</si>
  <si>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</si>
  <si>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</si>
  <si>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</si>
  <si>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</si>
  <si>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</si>
  <si>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</si>
  <si>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</si>
  <si>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</si>
  <si>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</si>
  <si>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</si>
  <si>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</si>
  <si>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</si>
  <si>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</si>
  <si>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</si>
  <si>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</si>
  <si>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</si>
  <si>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</si>
  <si>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</si>
  <si>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</si>
  <si>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</si>
  <si>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</si>
  <si>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</si>
  <si>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</si>
  <si>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</si>
  <si>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</si>
  <si>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</si>
  <si>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</si>
  <si>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</si>
  <si>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</si>
  <si>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</si>
  <si>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</si>
  <si>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</si>
  <si>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</si>
  <si>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</si>
  <si>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</si>
  <si>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</si>
  <si>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</si>
  <si>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</si>
  <si>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</si>
  <si>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</si>
  <si>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</si>
  <si>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</si>
  <si>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</si>
  <si>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</si>
  <si>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</si>
  <si>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</si>
  <si>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</si>
  <si>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</si>
  <si>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</si>
  <si>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</si>
  <si>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</si>
  <si>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</si>
  <si>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</si>
  <si>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</si>
  <si>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</si>
  <si>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</si>
  <si>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</si>
  <si>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</si>
  <si>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</si>
  <si>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</si>
  <si>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</si>
  <si>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</si>
  <si>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</si>
  <si>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</si>
  <si>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</si>
  <si>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</si>
  <si>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</si>
  <si>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</si>
  <si>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</si>
  <si>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</si>
  <si>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</si>
  <si>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</si>
  <si>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</si>
  <si>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</si>
  <si>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</si>
  <si>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</si>
  <si>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</si>
  <si>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</si>
  <si>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</si>
  <si>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</si>
  <si>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</si>
  <si>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</si>
  <si>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</si>
  <si>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</si>
  <si>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</si>
  <si>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</si>
  <si>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</si>
  <si>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</si>
  <si>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</si>
  <si>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</si>
  <si>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</si>
  <si>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</si>
  <si>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</si>
  <si>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</si>
  <si>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</si>
  <si>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</si>
  <si>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</si>
  <si>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</si>
  <si>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</si>
  <si>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</si>
  <si>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</si>
  <si>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</si>
  <si>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</si>
  <si>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</si>
  <si>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</si>
  <si>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</si>
  <si>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</si>
  <si>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</si>
  <si>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</si>
  <si>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</si>
  <si>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</si>
  <si>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</si>
  <si>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</si>
  <si>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</si>
  <si>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</si>
  <si>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</si>
  <si>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</si>
  <si>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</si>
  <si>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</si>
  <si>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</si>
  <si>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</si>
  <si>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</si>
  <si>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</si>
  <si>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</si>
  <si>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</si>
  <si>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</si>
  <si>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</si>
  <si>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</si>
  <si>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</si>
  <si>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</si>
  <si>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</si>
  <si>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</si>
  <si>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</si>
  <si>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</si>
  <si>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</si>
  <si>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</si>
  <si>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</si>
  <si>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</si>
  <si>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</si>
  <si>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</si>
  <si>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</si>
  <si>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</si>
  <si>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</si>
  <si>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</si>
  <si>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</si>
  <si>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</si>
  <si>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</si>
  <si>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</si>
  <si>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</si>
  <si>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</si>
  <si>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</si>
  <si>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</si>
  <si>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</si>
  <si>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</si>
  <si>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</si>
  <si>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</si>
  <si>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</si>
  <si>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</si>
  <si>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</si>
  <si>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</si>
  <si>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</si>
  <si>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</si>
  <si>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</si>
  <si>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</si>
  <si>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</si>
  <si>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</si>
  <si>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</si>
  <si>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</si>
  <si>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</si>
  <si>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</si>
  <si>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</si>
  <si>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</si>
  <si>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</si>
  <si>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</si>
  <si>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</si>
  <si>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</si>
  <si>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</si>
  <si>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</si>
  <si>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</si>
  <si>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</si>
  <si>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</si>
  <si>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</si>
  <si>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</si>
  <si>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</si>
  <si>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</si>
  <si>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</si>
  <si>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</si>
  <si>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</si>
  <si>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</si>
  <si>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</si>
  <si>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</si>
  <si>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</si>
  <si>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</si>
  <si>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</si>
  <si>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</si>
  <si>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</si>
  <si>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</si>
  <si>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</si>
  <si>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</si>
  <si>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</si>
  <si>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</si>
  <si>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</si>
  <si>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</si>
  <si>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</si>
  <si>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</si>
  <si>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</si>
  <si>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</si>
  <si>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</si>
  <si>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</si>
  <si>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</si>
  <si>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</si>
  <si>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</si>
  <si>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</si>
  <si>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</si>
  <si>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</si>
  <si>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</si>
  <si>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</si>
  <si>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</si>
  <si>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</si>
  <si>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</si>
  <si>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</si>
  <si>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</si>
  <si>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</si>
  <si>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</si>
  <si>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</si>
  <si>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</si>
  <si>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</si>
  <si>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</si>
  <si>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</si>
  <si>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</si>
  <si>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</si>
  <si>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</si>
  <si>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</si>
  <si>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</si>
  <si>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</si>
  <si>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</si>
  <si>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</si>
  <si>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</si>
  <si>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</si>
  <si>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</si>
  <si>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</si>
  <si>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</si>
  <si>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</si>
  <si>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</si>
  <si>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</si>
  <si>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</si>
  <si>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</si>
  <si>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</si>
  <si>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</si>
  <si>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</si>
  <si>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</si>
  <si>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</si>
  <si>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</si>
  <si>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</si>
  <si>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</si>
  <si>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</si>
  <si>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</si>
  <si>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</si>
  <si>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</si>
  <si>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</si>
  <si>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</si>
  <si>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</si>
  <si>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</si>
  <si>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</si>
  <si>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</si>
  <si>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</si>
  <si>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</si>
  <si>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</si>
  <si>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</si>
  <si>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</si>
  <si>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</si>
  <si>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</si>
  <si>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</si>
  <si>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</si>
  <si>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</si>
  <si>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</si>
  <si>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</si>
  <si>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</si>
  <si>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</si>
  <si>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</si>
  <si>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</si>
  <si>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</si>
  <si>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</si>
  <si>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</si>
  <si>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</si>
  <si>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</si>
  <si>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</si>
  <si>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</si>
  <si>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</si>
  <si>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</si>
  <si>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</si>
  <si>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</si>
  <si>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</si>
  <si>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</si>
  <si>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</si>
  <si>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</si>
  <si>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</si>
  <si>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</si>
  <si>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</si>
  <si>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</si>
  <si>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</si>
  <si>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</si>
  <si>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</si>
  <si>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</si>
  <si>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</si>
  <si>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</si>
  <si>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</si>
  <si>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</si>
  <si>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</si>
  <si>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</si>
  <si>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</si>
  <si>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</si>
  <si>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</si>
  <si>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</si>
  <si>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</si>
  <si>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</si>
  <si>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</si>
  <si>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</si>
  <si>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</si>
  <si>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</si>
  <si>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</si>
  <si>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</si>
  <si>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</si>
  <si>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</si>
  <si>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</si>
  <si>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</si>
  <si>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</si>
  <si>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</si>
  <si>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</si>
  <si>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</si>
  <si>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</si>
  <si>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</si>
  <si>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</si>
  <si>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</si>
  <si>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</si>
  <si>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</si>
  <si>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</si>
  <si>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</si>
  <si>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</si>
  <si>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</si>
  <si>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</si>
  <si>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</si>
  <si>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</si>
  <si>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</si>
  <si>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</si>
  <si>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</si>
  <si>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</si>
  <si>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</si>
  <si>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</si>
  <si>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</si>
  <si>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</si>
  <si>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</si>
  <si>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</si>
  <si>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</si>
  <si>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</si>
  <si>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</si>
  <si>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</si>
  <si>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</si>
  <si>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</si>
  <si>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</si>
  <si>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</si>
  <si>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</si>
  <si>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</si>
  <si>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</si>
  <si>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</si>
  <si>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</si>
  <si>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</si>
  <si>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</si>
  <si>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</si>
  <si>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</si>
  <si>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</si>
  <si>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</si>
  <si>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</si>
  <si>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</si>
  <si>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</si>
  <si>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</si>
  <si>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</si>
  <si>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</si>
  <si>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</si>
  <si>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</si>
  <si>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</si>
  <si>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</si>
  <si>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</si>
  <si>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</si>
  <si>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</si>
  <si>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</si>
  <si>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</si>
  <si>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</si>
  <si>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</si>
  <si>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</si>
  <si>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</si>
  <si>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</si>
  <si>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</si>
  <si>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</si>
  <si>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</si>
  <si>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</si>
  <si>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</si>
  <si>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</si>
  <si>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</si>
  <si>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</si>
  <si>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</si>
  <si>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</si>
  <si>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</si>
  <si>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</si>
  <si>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</si>
  <si>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</si>
  <si>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</si>
  <si>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</si>
  <si>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</si>
  <si>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</si>
  <si>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</si>
  <si>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</si>
  <si>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</si>
  <si>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</si>
  <si>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</si>
  <si>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</si>
  <si>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</si>
  <si>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</si>
  <si>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</si>
  <si>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</si>
  <si>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</si>
  <si>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</si>
  <si>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</si>
  <si>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</si>
  <si>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</si>
  <si>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</si>
  <si>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</si>
  <si>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</si>
  <si>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</si>
  <si>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</si>
  <si>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</si>
  <si>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</si>
  <si>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</si>
  <si>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</si>
  <si>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</si>
  <si>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</si>
  <si>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</si>
  <si>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</si>
  <si>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</si>
  <si>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</si>
  <si>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</si>
  <si>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</si>
  <si>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</si>
  <si>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</si>
  <si>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</si>
  <si>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</si>
  <si>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</si>
  <si>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</si>
  <si>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</si>
  <si>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</si>
  <si>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</si>
  <si>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</si>
  <si>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</si>
  <si>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</si>
  <si>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</si>
  <si>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</si>
  <si>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</si>
  <si>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</si>
  <si>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</si>
  <si>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</si>
  <si>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</si>
  <si>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</si>
  <si>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</si>
  <si>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</si>
  <si>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</si>
  <si>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</si>
  <si>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</si>
  <si>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</si>
  <si>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</si>
  <si>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</si>
  <si>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</si>
  <si>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</si>
  <si>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</si>
  <si>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</si>
  <si>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</si>
  <si>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</si>
  <si>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</si>
  <si>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</si>
  <si>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</si>
  <si>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</si>
  <si>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</si>
  <si>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</si>
  <si>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</si>
  <si>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</si>
  <si>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</si>
  <si>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</si>
  <si>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</si>
  <si>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</si>
  <si>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</si>
  <si>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</si>
  <si>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</si>
  <si>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</si>
  <si>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</si>
  <si>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</si>
  <si>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</si>
  <si>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</si>
  <si>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</si>
  <si>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</si>
  <si>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</si>
  <si>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</si>
  <si>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</si>
  <si>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</si>
  <si>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</si>
  <si>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</si>
  <si>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</si>
  <si>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</si>
  <si>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</si>
  <si>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</si>
  <si>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</si>
  <si>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</si>
  <si>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</si>
  <si>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</si>
  <si>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</si>
  <si>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</si>
  <si>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</si>
  <si>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</si>
  <si>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</si>
  <si>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</si>
  <si>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</si>
  <si>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</si>
  <si>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</si>
  <si>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</si>
  <si>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</si>
  <si>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</si>
  <si>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</si>
  <si>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</si>
  <si>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</si>
  <si>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</si>
  <si>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</si>
  <si>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</si>
  <si>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</si>
  <si>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</si>
  <si>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</si>
  <si>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</si>
  <si>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</si>
  <si>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</si>
  <si>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</si>
  <si>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</si>
  <si>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</si>
  <si>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</si>
  <si>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</si>
  <si>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</si>
  <si>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</si>
  <si>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</si>
  <si>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</si>
  <si>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</si>
  <si>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</si>
  <si>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</si>
  <si>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</si>
  <si>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</si>
  <si>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</si>
  <si>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</si>
  <si>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</si>
  <si>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</si>
  <si>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</si>
  <si>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</si>
  <si>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</si>
  <si>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</si>
  <si>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</si>
  <si>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</si>
  <si>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</si>
  <si>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</si>
  <si>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</si>
  <si>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</si>
  <si>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</si>
  <si>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</si>
  <si>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</si>
  <si>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</si>
  <si>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</si>
  <si>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</si>
  <si>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</si>
  <si>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</si>
  <si>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</si>
  <si>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</si>
  <si>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</si>
  <si>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</si>
  <si>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</si>
  <si>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</si>
  <si>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</si>
  <si>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</si>
  <si>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</si>
  <si>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</si>
  <si>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</si>
  <si>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</si>
  <si>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</si>
  <si>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</si>
  <si>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</si>
  <si>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</si>
  <si>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</si>
  <si>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</si>
  <si>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</si>
  <si>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</si>
  <si>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</si>
  <si>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</si>
  <si>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</si>
  <si>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</si>
  <si>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</si>
  <si>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</si>
  <si>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</si>
  <si>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</si>
  <si>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</si>
  <si>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</si>
  <si>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</si>
  <si>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</si>
  <si>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</si>
  <si>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</si>
  <si>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</si>
  <si>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</si>
  <si>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</si>
  <si>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</si>
  <si>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</si>
  <si>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</si>
  <si>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</si>
  <si>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</si>
  <si>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</si>
  <si>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</si>
  <si>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</si>
  <si>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</si>
  <si>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</si>
  <si>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</si>
  <si>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</si>
  <si>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</si>
  <si>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</si>
  <si>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</si>
  <si>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</si>
  <si>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</si>
  <si>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</si>
  <si>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</si>
  <si>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</si>
  <si>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</si>
  <si>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</si>
  <si>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</si>
  <si>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</si>
  <si>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</si>
  <si>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</si>
  <si>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</si>
  <si>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</si>
  <si>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</si>
  <si>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</si>
  <si>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</si>
  <si>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</si>
  <si>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</si>
  <si>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</si>
  <si>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</si>
  <si>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</si>
  <si>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</si>
  <si>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</si>
  <si>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</si>
  <si>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</si>
  <si>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</si>
  <si>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</si>
  <si>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</si>
  <si>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</si>
  <si>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</si>
  <si>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</si>
  <si>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</si>
  <si>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</si>
  <si>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</si>
  <si>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</si>
  <si>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</si>
  <si>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</si>
  <si>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</si>
  <si>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</si>
  <si>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</si>
  <si>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</si>
  <si>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</si>
  <si>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</si>
  <si>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</si>
  <si>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</si>
  <si>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</si>
  <si>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</si>
  <si>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</si>
  <si>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</si>
  <si>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</si>
  <si>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</si>
  <si>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</si>
  <si>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</si>
  <si>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</si>
  <si>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</si>
  <si>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</si>
  <si>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</si>
  <si>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</si>
  <si>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</si>
  <si>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</si>
  <si>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</si>
  <si>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</si>
  <si>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</si>
  <si>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</si>
  <si>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</si>
  <si>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</si>
  <si>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</si>
  <si>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</si>
  <si>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</si>
  <si>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</si>
  <si>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</si>
  <si>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</si>
  <si>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</si>
  <si>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</si>
  <si>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</si>
  <si>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</si>
  <si>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</si>
  <si>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</si>
  <si>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</si>
  <si>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</si>
  <si>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</si>
  <si>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</si>
  <si>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</si>
  <si>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</si>
  <si>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</si>
  <si>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</si>
  <si>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</si>
  <si>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</si>
  <si>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</si>
  <si>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</si>
  <si>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</si>
  <si>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</si>
  <si>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</si>
  <si>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</si>
  <si>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</si>
  <si>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</si>
  <si>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</si>
  <si>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</si>
  <si>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</si>
  <si>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</si>
  <si>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</si>
  <si>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</si>
  <si>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</si>
  <si>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</si>
  <si>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</si>
  <si>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</si>
  <si>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</si>
  <si>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</si>
  <si>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</si>
  <si>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</si>
  <si>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</si>
  <si>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</si>
  <si>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</si>
  <si>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</si>
  <si>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</si>
  <si>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</si>
  <si>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</si>
  <si>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</si>
  <si>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</si>
  <si>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</si>
  <si>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</si>
  <si>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</si>
  <si>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</si>
  <si>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</si>
  <si>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</si>
  <si>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</si>
  <si>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</si>
  <si>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</si>
  <si>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</si>
  <si>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</si>
  <si>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</si>
  <si>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</si>
  <si>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</si>
  <si>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</si>
  <si>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</si>
  <si>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</si>
  <si>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</si>
  <si>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</si>
  <si>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</si>
  <si>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</si>
  <si>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</si>
  <si>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</si>
  <si>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</si>
  <si>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</si>
  <si>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</si>
  <si>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</si>
  <si>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</si>
  <si>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</si>
  <si>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</si>
  <si>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</si>
  <si>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</si>
  <si>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</si>
  <si>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</si>
  <si>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</si>
  <si>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</si>
  <si>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</si>
  <si>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</si>
  <si>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</si>
  <si>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</si>
  <si>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</si>
  <si>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</si>
  <si>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</si>
  <si>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</si>
  <si>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</si>
  <si>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</si>
  <si>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</si>
  <si>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</si>
  <si>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</si>
  <si>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</si>
  <si>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</si>
  <si>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</si>
  <si>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</si>
  <si>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</si>
  <si>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</si>
  <si>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</si>
  <si>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</si>
  <si>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</si>
  <si>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</si>
  <si>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</si>
  <si>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</si>
  <si>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</si>
  <si>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</si>
  <si>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</si>
  <si>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</si>
  <si>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</si>
  <si>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</si>
  <si>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</si>
  <si>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</si>
  <si>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</si>
  <si>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</si>
  <si>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</si>
  <si>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</si>
  <si>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</si>
  <si>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</si>
  <si>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</si>
  <si>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</si>
  <si>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</si>
  <si>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</si>
  <si>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</si>
  <si>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</si>
  <si>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</si>
  <si>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</si>
  <si>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</si>
  <si>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</si>
  <si>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</si>
  <si>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</si>
  <si>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</si>
  <si>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</si>
  <si>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</si>
  <si>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</si>
  <si>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</si>
  <si>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</si>
  <si>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</si>
  <si>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</si>
  <si>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</si>
  <si>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</si>
  <si>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</si>
  <si>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</si>
  <si>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</si>
  <si>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</si>
  <si>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</si>
  <si>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</si>
  <si>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</si>
  <si>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</si>
  <si>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</si>
  <si>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</si>
  <si>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</si>
  <si>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</si>
  <si>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</si>
  <si>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</si>
  <si>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</si>
  <si>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</si>
  <si>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</si>
  <si>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</si>
  <si>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</si>
  <si>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</si>
  <si>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</si>
  <si>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</si>
  <si>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</si>
  <si>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</si>
  <si>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</si>
  <si>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</si>
  <si>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</si>
  <si>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</si>
  <si>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</si>
  <si>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</si>
  <si>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</si>
  <si>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</si>
  <si>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</si>
  <si>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</si>
  <si>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</si>
  <si>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</si>
  <si>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</si>
  <si>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</si>
  <si>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</si>
  <si>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</si>
  <si>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</si>
  <si>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</si>
  <si>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</si>
  <si>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</si>
  <si>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</si>
  <si>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</si>
  <si>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</si>
  <si>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</si>
  <si>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</si>
  <si>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</si>
  <si>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</si>
  <si>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</si>
  <si>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</si>
  <si>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</si>
  <si>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</si>
  <si>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</si>
  <si>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</si>
  <si>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</si>
  <si>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</si>
  <si>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</si>
  <si>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</si>
  <si>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</si>
  <si>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</si>
  <si>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</si>
  <si>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</si>
  <si>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</si>
  <si>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</si>
  <si>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</si>
  <si>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</si>
  <si>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</si>
  <si>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</si>
  <si>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</si>
  <si>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</si>
  <si>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</si>
  <si>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</si>
  <si>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</si>
  <si>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</si>
  <si>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</si>
  <si>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</si>
  <si>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</si>
  <si>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</si>
  <si>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</si>
  <si>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</si>
  <si>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</si>
  <si>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</si>
  <si>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</si>
  <si>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</si>
  <si>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</si>
  <si>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</si>
  <si>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</si>
  <si>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</si>
  <si>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</si>
  <si>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</si>
  <si>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</si>
  <si>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</si>
  <si>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</si>
  <si>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</si>
  <si>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</si>
  <si>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</si>
  <si>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</si>
  <si>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</si>
  <si>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</si>
  <si>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</si>
  <si>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</si>
  <si>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</si>
  <si>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</si>
  <si>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</si>
  <si>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</si>
  <si>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</si>
  <si>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</si>
  <si>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</si>
  <si>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</si>
  <si>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</si>
  <si>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</si>
  <si>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</si>
  <si>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</si>
  <si>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</si>
  <si>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</si>
  <si>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</si>
  <si>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</si>
  <si>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</si>
  <si>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</si>
  <si>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</si>
  <si>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</si>
  <si>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</si>
  <si>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</si>
  <si>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</si>
  <si>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</si>
  <si>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</si>
  <si>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</si>
  <si>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</si>
  <si>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</si>
  <si>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</si>
  <si>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</si>
  <si>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</si>
  <si>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</si>
  <si>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</si>
  <si>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</si>
  <si>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</si>
  <si>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</si>
  <si>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</si>
  <si>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</si>
  <si>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</si>
  <si>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</si>
  <si>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</si>
  <si>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</si>
  <si>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</si>
  <si>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</si>
  <si>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</si>
  <si>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</si>
  <si>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</si>
  <si>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</si>
  <si>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</si>
  <si>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</si>
  <si>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</si>
  <si>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</si>
  <si>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</si>
  <si>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</si>
  <si>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</si>
  <si>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</si>
  <si>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</si>
  <si>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</si>
  <si>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</si>
  <si>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</si>
  <si>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</si>
  <si>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</si>
  <si>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</si>
  <si>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</si>
  <si>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</si>
  <si>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</si>
  <si>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</si>
  <si>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</si>
  <si>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</si>
  <si>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</si>
  <si>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</si>
  <si>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</si>
  <si>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</si>
  <si>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</si>
  <si>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</si>
  <si>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</si>
  <si>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</si>
  <si>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</si>
  <si>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</si>
  <si>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</si>
  <si>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</si>
  <si>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</si>
  <si>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</si>
  <si>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</si>
  <si>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</si>
  <si>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</si>
  <si>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</si>
  <si>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</si>
  <si>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</si>
  <si>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</si>
  <si>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</si>
  <si>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</si>
  <si>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</si>
  <si>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</si>
  <si>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</si>
  <si>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</si>
  <si>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</si>
  <si>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</si>
  <si>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</si>
  <si>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</si>
  <si>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</si>
  <si>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</si>
  <si>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</si>
  <si>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</si>
  <si>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</si>
  <si>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</si>
  <si>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</si>
  <si>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</si>
  <si>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</si>
  <si>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</si>
  <si>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</si>
  <si>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</si>
  <si>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</si>
  <si>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</si>
  <si>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</si>
  <si>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</si>
  <si>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</si>
  <si>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</si>
  <si>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</si>
  <si>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</si>
  <si>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</si>
  <si>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</si>
  <si>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</si>
  <si>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</si>
  <si>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</si>
  <si>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</si>
  <si>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</si>
  <si>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</si>
  <si>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</si>
  <si>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</si>
  <si>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</si>
  <si>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</si>
  <si>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</si>
  <si>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</si>
  <si>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</si>
  <si>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</si>
  <si>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</si>
  <si>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</si>
  <si>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</si>
  <si>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</si>
  <si>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</si>
  <si>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</si>
  <si>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</si>
  <si>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</si>
  <si>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</si>
  <si>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</si>
  <si>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</si>
  <si>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</si>
  <si>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</si>
  <si>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</si>
  <si>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</si>
  <si>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</si>
  <si>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</si>
  <si>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</si>
  <si>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</si>
  <si>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</si>
  <si>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</si>
  <si>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</si>
  <si>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</si>
  <si>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</si>
  <si>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</si>
  <si>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</si>
  <si>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</si>
  <si>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</si>
  <si>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</si>
  <si>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</si>
  <si>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</si>
  <si>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</si>
  <si>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</si>
  <si>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</si>
  <si>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</si>
  <si>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</si>
  <si>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</si>
  <si>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</si>
  <si>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</si>
  <si>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</si>
  <si>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</si>
  <si>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</si>
  <si>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</si>
  <si>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</si>
  <si>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</si>
  <si>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</si>
  <si>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</si>
  <si>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</si>
  <si>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</si>
  <si>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</si>
  <si>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</si>
  <si>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</si>
  <si>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</si>
  <si>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</si>
  <si>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</si>
  <si>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</si>
  <si>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</si>
  <si>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</si>
  <si>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</si>
  <si>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</si>
  <si>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</si>
  <si>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</si>
  <si>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</si>
  <si>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</si>
  <si>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</si>
  <si>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</si>
  <si>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</si>
  <si>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</si>
  <si>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</si>
  <si>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</si>
  <si>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</si>
  <si>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</si>
  <si>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</si>
  <si>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</si>
  <si>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</si>
  <si>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</si>
  <si>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</si>
  <si>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</si>
  <si>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</si>
  <si>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</si>
  <si>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</si>
  <si>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</si>
  <si>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</si>
  <si>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</si>
  <si>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</si>
  <si>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</si>
  <si>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</si>
  <si>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</si>
  <si>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</si>
  <si>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</si>
  <si>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</si>
  <si>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</si>
  <si>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</si>
  <si>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</si>
  <si>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</si>
  <si>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</si>
  <si>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</si>
  <si>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</si>
  <si>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</si>
  <si>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</si>
  <si>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</si>
  <si>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</si>
  <si>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</si>
  <si>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</si>
  <si>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</si>
  <si>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</si>
  <si>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</si>
  <si>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</si>
  <si>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</si>
  <si>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</si>
  <si>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</si>
  <si>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</si>
  <si>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</si>
  <si>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</si>
  <si>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</si>
  <si>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</si>
  <si>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</si>
  <si>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</si>
  <si>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</si>
  <si>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</si>
  <si>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</si>
  <si>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</si>
  <si>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</si>
  <si>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</si>
  <si>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</si>
  <si>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</si>
  <si>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</si>
  <si>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</si>
  <si>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</si>
  <si>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</si>
  <si>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</si>
  <si>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</si>
  <si>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</si>
  <si>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</si>
  <si>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</si>
  <si>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</si>
  <si>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</si>
  <si>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</si>
  <si>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</si>
  <si>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</si>
  <si>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</si>
  <si>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</si>
  <si>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</si>
  <si>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</si>
  <si>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</si>
  <si>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</si>
  <si>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</si>
  <si>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</si>
  <si>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</si>
  <si>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</si>
  <si>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</si>
  <si>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</si>
  <si>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</si>
  <si>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</si>
  <si>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</si>
  <si>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</si>
  <si>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</si>
  <si>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</si>
  <si>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</si>
  <si>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</si>
  <si>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</si>
  <si>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</si>
  <si>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</si>
  <si>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</si>
  <si>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</si>
  <si>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</si>
  <si>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</si>
  <si>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</si>
  <si>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</si>
  <si>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</si>
  <si>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</si>
  <si>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</si>
  <si>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</si>
  <si>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</si>
  <si>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</si>
  <si>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</si>
  <si>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</si>
  <si>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</si>
  <si>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</si>
  <si>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</si>
  <si>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</si>
  <si>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</si>
  <si>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</si>
  <si>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</si>
  <si>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</si>
  <si>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</si>
  <si>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</si>
  <si>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</si>
  <si>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</si>
  <si>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</si>
  <si>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</si>
  <si>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</si>
  <si>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</si>
  <si>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</si>
  <si>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</si>
  <si>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</si>
  <si>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</si>
  <si>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</si>
  <si>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</si>
  <si>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</si>
  <si>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</si>
  <si>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</si>
  <si>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</si>
  <si>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</si>
  <si>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</si>
  <si>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</si>
  <si>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</si>
  <si>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</si>
  <si>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</si>
  <si>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</si>
  <si>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</si>
  <si>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</si>
  <si>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</si>
  <si>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</si>
  <si>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</si>
  <si>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</si>
  <si>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</si>
  <si>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</si>
  <si>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</si>
  <si>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</si>
  <si>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</si>
  <si>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</si>
  <si>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</si>
  <si>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</si>
  <si>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</si>
  <si>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</si>
  <si>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</si>
  <si>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</si>
  <si>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</si>
  <si>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</si>
  <si>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</si>
  <si>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</si>
  <si>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</si>
  <si>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</si>
  <si>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</si>
  <si>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</si>
  <si>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</si>
  <si>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</si>
  <si>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</si>
  <si>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</si>
  <si>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</si>
  <si>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</si>
  <si>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</si>
  <si>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</si>
  <si>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</si>
  <si>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</si>
  <si>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</si>
  <si>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</si>
  <si>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</si>
  <si>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</si>
  <si>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</si>
  <si>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</si>
  <si>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</si>
  <si>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</si>
  <si>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</si>
  <si>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</si>
  <si>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</si>
  <si>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</si>
  <si>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</si>
  <si>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</si>
  <si>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</si>
  <si>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</si>
  <si>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</si>
  <si>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</si>
  <si>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</si>
  <si>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</si>
  <si>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</si>
  <si>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</si>
  <si>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</si>
  <si>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</si>
  <si>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</si>
  <si>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</si>
  <si>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</si>
  <si>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</si>
  <si>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</si>
  <si>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</si>
  <si>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</si>
  <si>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</si>
  <si>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</si>
  <si>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</si>
  <si>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</si>
  <si>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</si>
  <si>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</si>
  <si>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</si>
  <si>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</si>
  <si>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</si>
  <si>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</si>
  <si>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</si>
  <si>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</si>
  <si>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</si>
  <si>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</si>
  <si>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</si>
  <si>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</si>
  <si>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</si>
  <si>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</si>
  <si>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</si>
  <si>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</si>
  <si>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</si>
  <si>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</si>
  <si>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</si>
  <si>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</si>
  <si>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</si>
  <si>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</si>
  <si>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</si>
  <si>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</si>
  <si>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</si>
  <si>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</si>
  <si>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</si>
  <si>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</si>
  <si>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</si>
  <si>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</si>
  <si>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</si>
  <si>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</si>
  <si>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</si>
  <si>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</si>
  <si>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</si>
  <si>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</si>
  <si>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</si>
  <si>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</si>
  <si>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</si>
  <si>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</si>
  <si>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</si>
  <si>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</si>
  <si>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</si>
  <si>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</si>
  <si>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</si>
  <si>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</si>
  <si>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</si>
  <si>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</si>
  <si>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</si>
  <si>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</si>
  <si>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</si>
  <si>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</si>
  <si>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</si>
  <si>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</si>
  <si>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</si>
  <si>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</si>
  <si>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</si>
  <si>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</si>
  <si>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</si>
  <si>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</si>
  <si>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</si>
  <si>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</si>
  <si>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</si>
  <si>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</si>
  <si>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</si>
  <si>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</si>
  <si>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</si>
  <si>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</si>
  <si>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</si>
  <si>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</si>
  <si>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</si>
  <si>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</si>
  <si>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</si>
  <si>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</si>
  <si>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</si>
  <si>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</si>
  <si>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</si>
  <si>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</si>
  <si>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</si>
  <si>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</si>
  <si>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</si>
  <si>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</si>
  <si>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</si>
  <si>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</si>
  <si>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</si>
  <si>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</si>
  <si>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</si>
  <si>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</si>
  <si>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</si>
  <si>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</si>
  <si>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</si>
  <si>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</si>
  <si>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</si>
  <si>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</si>
  <si>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</si>
  <si>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</si>
  <si>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</si>
  <si>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</si>
  <si>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</si>
  <si>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</si>
  <si>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</si>
  <si>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</si>
  <si>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</si>
  <si>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</si>
  <si>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</si>
  <si>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</si>
  <si>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</si>
  <si>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</si>
  <si>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</si>
  <si>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</si>
  <si>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</si>
  <si>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</si>
  <si>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</si>
  <si>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</si>
  <si>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</si>
  <si>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</si>
  <si>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</si>
  <si>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</si>
  <si>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</si>
  <si>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</si>
  <si>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</si>
  <si>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</si>
  <si>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</si>
  <si>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</si>
  <si>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</si>
  <si>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</si>
  <si>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</si>
  <si>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</si>
  <si>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</si>
  <si>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</si>
  <si>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</si>
  <si>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</si>
  <si>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</si>
  <si>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</si>
  <si>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</si>
  <si>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</si>
  <si>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</si>
  <si>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</si>
  <si>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</si>
  <si>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</si>
  <si>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</si>
  <si>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</si>
  <si>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</si>
  <si>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</si>
  <si>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</si>
  <si>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</si>
  <si>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</si>
  <si>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</si>
  <si>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</si>
  <si>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</si>
  <si>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</si>
  <si>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</si>
  <si>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</si>
  <si>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</si>
  <si>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</si>
  <si>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</si>
  <si>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</si>
  <si>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</si>
  <si>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</si>
  <si>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</si>
  <si>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</si>
  <si>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</si>
  <si>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</si>
  <si>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</si>
  <si>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</si>
  <si>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</si>
  <si>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</si>
  <si>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</si>
  <si>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</si>
  <si>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</si>
  <si>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</si>
  <si>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</si>
  <si>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</si>
  <si>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</si>
  <si>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</si>
  <si>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</si>
  <si>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</si>
  <si>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</si>
  <si>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</si>
  <si>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</si>
  <si>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</si>
  <si>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</si>
  <si>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</si>
  <si>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</si>
  <si>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</si>
  <si>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</si>
  <si>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</si>
  <si>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</si>
  <si>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</si>
  <si>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</si>
  <si>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</si>
  <si>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</si>
  <si>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</si>
  <si>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</si>
  <si>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</si>
  <si>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</si>
  <si>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</si>
  <si>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</si>
  <si>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</si>
  <si>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</si>
  <si>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</si>
  <si>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</si>
  <si>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</si>
  <si>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</si>
  <si>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</si>
  <si>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</si>
  <si>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</si>
  <si>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</si>
  <si>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</si>
  <si>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</si>
  <si>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</si>
  <si>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</si>
  <si>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</si>
  <si>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</si>
  <si>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</si>
  <si>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</si>
  <si>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</si>
  <si>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</si>
  <si>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</si>
  <si>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</si>
  <si>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</si>
  <si>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</si>
  <si>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</si>
  <si>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</si>
  <si>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</si>
  <si>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</si>
  <si>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</si>
  <si>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</si>
  <si>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</si>
  <si>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</si>
  <si>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</si>
  <si>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</si>
  <si>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</si>
  <si>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</si>
  <si>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</si>
  <si>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</si>
  <si>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</si>
  <si>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</si>
  <si>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</si>
  <si>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</si>
  <si>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</si>
  <si>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</si>
  <si>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</si>
  <si>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</si>
  <si>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</si>
  <si>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</si>
  <si>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</si>
  <si>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</si>
  <si>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</si>
  <si>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</si>
  <si>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</si>
  <si>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</si>
  <si>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</si>
  <si>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</si>
  <si>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</si>
  <si>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</si>
  <si>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</si>
  <si>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</si>
  <si>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</si>
  <si>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</si>
  <si>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</si>
  <si>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</si>
  <si>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</si>
  <si>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</si>
  <si>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</si>
  <si>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</si>
  <si>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</si>
  <si>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</si>
  <si>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</si>
  <si>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</si>
  <si>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</si>
  <si>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</si>
  <si>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</si>
  <si>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</si>
  <si>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</si>
  <si>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</si>
  <si>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</si>
  <si>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</si>
  <si>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</si>
  <si>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</si>
  <si>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</si>
  <si>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</si>
  <si>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</si>
  <si>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</si>
  <si>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</si>
  <si>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</si>
  <si>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</si>
  <si>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</si>
  <si>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</si>
  <si>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</si>
  <si>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</si>
  <si>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</si>
  <si>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</si>
  <si>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</si>
  <si>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</si>
  <si>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</si>
  <si>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</si>
  <si>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</si>
  <si>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</si>
  <si>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</si>
  <si>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</si>
  <si>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</si>
  <si>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</si>
  <si>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</si>
  <si>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</si>
  <si>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</si>
  <si>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</si>
  <si>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</si>
  <si>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</si>
  <si>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</si>
  <si>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</si>
  <si>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</si>
  <si>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</si>
  <si>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</si>
  <si>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</si>
  <si>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</si>
  <si>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</si>
  <si>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</si>
  <si>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</si>
  <si>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</si>
  <si>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</si>
  <si>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</si>
  <si>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</si>
  <si>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</si>
  <si>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</si>
  <si>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</si>
  <si>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</si>
  <si>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</si>
  <si>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</si>
  <si>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</si>
  <si>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</si>
  <si>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</si>
  <si>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</si>
  <si>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</si>
  <si>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</si>
  <si>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</si>
  <si>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</si>
  <si>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</si>
  <si>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</si>
  <si>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</si>
  <si>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</si>
  <si>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</si>
  <si>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</si>
  <si>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</si>
  <si>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</si>
  <si>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</si>
  <si>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</si>
  <si>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</si>
  <si>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</si>
  <si>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</si>
  <si>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</si>
  <si>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</si>
  <si>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</si>
  <si>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</si>
  <si>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</si>
  <si>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</si>
  <si>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</si>
  <si>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</si>
  <si>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</si>
  <si>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</si>
  <si>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</si>
  <si>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</si>
  <si>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</si>
  <si>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</si>
  <si>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</si>
  <si>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</si>
  <si>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</si>
  <si>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</si>
  <si>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</si>
  <si>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</si>
  <si>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</si>
  <si>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</si>
  <si>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</si>
  <si>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</si>
  <si>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</si>
  <si>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</si>
  <si>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</si>
  <si>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</si>
  <si>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</si>
  <si>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</si>
  <si>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</si>
  <si>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</si>
  <si>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</si>
  <si>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</si>
  <si>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</si>
  <si>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</si>
  <si>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</si>
  <si>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</si>
  <si>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</si>
  <si>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</si>
  <si>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</si>
  <si>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</si>
  <si>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</si>
  <si>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</si>
  <si>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</si>
  <si>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</si>
  <si>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</si>
  <si>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</si>
  <si>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</si>
  <si>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</si>
  <si>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</si>
  <si>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</si>
  <si>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</si>
  <si>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</si>
  <si>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</si>
  <si>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</si>
  <si>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</si>
  <si>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</si>
  <si>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</si>
  <si>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</si>
  <si>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</si>
  <si>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</si>
  <si>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</si>
  <si>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</si>
  <si>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</si>
  <si>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</si>
  <si>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</si>
  <si>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</si>
  <si>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</si>
  <si>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</si>
  <si>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</si>
  <si>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</si>
  <si>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</si>
  <si>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</si>
  <si>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</si>
  <si>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</si>
  <si>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</si>
  <si>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</si>
  <si>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</si>
  <si>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</si>
  <si>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</si>
  <si>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</si>
  <si>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</si>
  <si>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</si>
  <si>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</si>
  <si>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</si>
  <si>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</si>
  <si>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</si>
  <si>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</si>
  <si>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</si>
  <si>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</si>
  <si>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</si>
  <si>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</si>
  <si>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</si>
  <si>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</si>
  <si>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</si>
  <si>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</si>
  <si>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</si>
  <si>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</si>
  <si>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</si>
  <si>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</si>
  <si>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</si>
  <si>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</si>
  <si>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</si>
  <si>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</si>
  <si>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</si>
  <si>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</si>
  <si>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</si>
  <si>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</si>
  <si>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</si>
  <si>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</si>
  <si>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</si>
  <si>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</si>
  <si>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</si>
  <si>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</si>
  <si>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</si>
  <si>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</si>
  <si>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</si>
  <si>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</si>
  <si>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</si>
  <si>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</si>
  <si>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</si>
  <si>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</si>
  <si>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</si>
  <si>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</si>
  <si>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</si>
  <si>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</si>
  <si>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</si>
  <si>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</si>
  <si>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</si>
  <si>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</si>
  <si>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</si>
  <si>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</si>
  <si>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</si>
  <si>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</si>
  <si>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</si>
  <si>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</si>
  <si>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</si>
  <si>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</si>
  <si>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</si>
  <si>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</si>
  <si>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</si>
  <si>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</si>
  <si>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</si>
  <si>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</si>
  <si>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</si>
  <si>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</si>
  <si>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</si>
  <si>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</si>
  <si>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</si>
  <si>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</si>
  <si>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</si>
  <si>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</si>
  <si>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</si>
  <si>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</si>
  <si>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</si>
  <si>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</si>
  <si>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</si>
  <si>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</si>
  <si>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</si>
  <si>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</si>
  <si>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</si>
  <si>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</si>
  <si>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</si>
  <si>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</si>
  <si>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</si>
  <si>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</si>
  <si>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</si>
  <si>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</si>
  <si>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</si>
  <si>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</si>
  <si>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</si>
  <si>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</si>
  <si>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</si>
  <si>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</si>
  <si>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</si>
  <si>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</si>
  <si>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</si>
  <si>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</si>
  <si>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</si>
  <si>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</si>
  <si>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</si>
  <si>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</si>
  <si>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</si>
  <si>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</si>
  <si>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</si>
  <si>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</si>
  <si>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</si>
  <si>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</si>
  <si>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</si>
  <si>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</si>
  <si>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</si>
  <si>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</si>
  <si>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</si>
  <si>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</si>
  <si>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</si>
  <si>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</si>
  <si>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</si>
  <si>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</si>
  <si>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</si>
  <si>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</si>
  <si>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</si>
  <si>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</si>
  <si>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</si>
  <si>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</si>
  <si>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</si>
  <si>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</si>
  <si>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</si>
  <si>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</si>
  <si>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</si>
  <si>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</si>
  <si>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</si>
  <si>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</si>
  <si>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</si>
  <si>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</si>
  <si>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</si>
  <si>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</si>
  <si>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</si>
  <si>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</si>
  <si>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</si>
  <si>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</si>
  <si>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</si>
  <si>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</si>
  <si>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</si>
  <si>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</si>
  <si>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</si>
  <si>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</si>
  <si>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</si>
  <si>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</si>
  <si>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</si>
  <si>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</si>
  <si>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</si>
  <si>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</si>
  <si>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</si>
  <si>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</si>
  <si>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</si>
  <si>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</si>
  <si>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</si>
  <si>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</si>
  <si>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</si>
  <si>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</si>
  <si>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</si>
  <si>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</si>
  <si>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</si>
  <si>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</si>
  <si>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</si>
  <si>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</si>
  <si>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</si>
  <si>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</si>
  <si>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</si>
  <si>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</si>
  <si>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</si>
  <si>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</si>
  <si>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</si>
  <si>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</si>
  <si>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</si>
  <si>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</si>
  <si>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</si>
  <si>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</si>
  <si>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</si>
  <si>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</si>
  <si>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</si>
  <si>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</si>
  <si>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</si>
  <si>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</si>
  <si>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</si>
  <si>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</si>
  <si>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</si>
  <si>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</si>
  <si>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</si>
  <si>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</si>
  <si>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</si>
  <si>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</si>
  <si>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</si>
  <si>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</si>
  <si>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</si>
  <si>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</si>
  <si>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</si>
  <si>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</si>
  <si>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</si>
  <si>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</si>
  <si>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</si>
  <si>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</si>
  <si>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</si>
  <si>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</si>
  <si>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</si>
  <si>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</si>
  <si>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</si>
  <si>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</si>
  <si>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</si>
  <si>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</si>
  <si>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</si>
  <si>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</si>
  <si>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</si>
  <si>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</si>
  <si>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</si>
  <si>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</si>
  <si>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</si>
  <si>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</si>
  <si>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</si>
  <si>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</si>
  <si>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</si>
  <si>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</si>
  <si>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</si>
  <si>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</si>
  <si>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</si>
  <si>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</si>
  <si>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</si>
  <si>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</si>
  <si>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</si>
  <si>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</si>
  <si>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</si>
  <si>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</si>
  <si>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</si>
  <si>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</si>
  <si>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</si>
  <si>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</si>
  <si>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</si>
  <si>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</si>
  <si>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</si>
  <si>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</si>
  <si>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</si>
  <si>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</si>
  <si>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</si>
  <si>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</si>
  <si>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</si>
  <si>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</si>
  <si>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</si>
  <si>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</si>
  <si>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</si>
  <si>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</si>
  <si>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</si>
  <si>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</si>
  <si>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</si>
  <si>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</si>
  <si>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</si>
  <si>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</si>
  <si>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</si>
  <si>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</si>
  <si>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</si>
  <si>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</si>
  <si>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</si>
  <si>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</si>
  <si>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</si>
  <si>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</si>
  <si>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</si>
  <si>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</si>
  <si>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</si>
  <si>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</si>
  <si>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</si>
  <si>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</si>
  <si>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</si>
  <si>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</si>
  <si>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</si>
  <si>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</si>
  <si>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</si>
  <si>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</si>
  <si>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</si>
  <si>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</si>
  <si>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</si>
  <si>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</si>
  <si>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</si>
  <si>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</si>
  <si>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</si>
  <si>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</si>
  <si>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</si>
  <si>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</si>
  <si>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</si>
  <si>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</si>
  <si>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</si>
  <si>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</si>
  <si>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</si>
  <si>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</si>
  <si>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</si>
  <si>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</si>
  <si>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</si>
  <si>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</si>
  <si>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</si>
  <si>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</si>
  <si>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</si>
  <si>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</si>
  <si>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</si>
  <si>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</si>
  <si>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</si>
  <si>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</si>
  <si>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</si>
  <si>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</si>
  <si>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</si>
  <si>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</si>
  <si>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</si>
  <si>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</si>
  <si>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</si>
  <si>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</si>
  <si>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</si>
  <si>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</si>
  <si>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</si>
  <si>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</si>
  <si>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</si>
  <si>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</si>
  <si>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</si>
  <si>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</si>
  <si>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</si>
  <si>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</si>
  <si>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</si>
  <si>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</si>
  <si>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</si>
  <si>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</si>
  <si>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</si>
  <si>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</si>
  <si>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</si>
  <si>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</si>
  <si>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</si>
  <si>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</si>
  <si>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</si>
  <si>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</si>
  <si>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</si>
  <si>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</si>
  <si>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</si>
  <si>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</si>
  <si>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</si>
  <si>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</si>
  <si>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</si>
  <si>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</si>
  <si>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</si>
  <si>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</si>
  <si>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</si>
  <si>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</si>
  <si>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</si>
  <si>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</si>
  <si>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</si>
  <si>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</si>
  <si>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</si>
  <si>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</si>
  <si>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</si>
  <si>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</si>
  <si>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</si>
  <si>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</si>
  <si>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</si>
  <si>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</si>
  <si>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</si>
  <si>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</si>
  <si>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</si>
  <si>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</si>
  <si>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</si>
  <si>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</si>
  <si>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</si>
  <si>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</si>
  <si>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</si>
  <si>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</si>
  <si>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</si>
  <si>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</si>
  <si>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</si>
  <si>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</si>
  <si>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</si>
  <si>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</si>
  <si>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</si>
  <si>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</si>
  <si>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</si>
  <si>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</si>
  <si>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</si>
  <si>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</si>
  <si>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</si>
  <si>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</si>
  <si>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</si>
  <si>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</si>
  <si>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</si>
  <si>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</si>
  <si>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</si>
  <si>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</si>
  <si>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</si>
  <si>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</si>
  <si>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</si>
  <si>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</si>
  <si>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</si>
  <si>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</si>
  <si>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</si>
  <si>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</si>
  <si>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</si>
  <si>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</si>
  <si>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</si>
  <si>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</si>
  <si>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</si>
  <si>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</si>
  <si>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</si>
  <si>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</si>
  <si>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</si>
  <si>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</si>
  <si>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</si>
  <si>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</si>
  <si>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</si>
  <si>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</si>
  <si>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</si>
  <si>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</si>
  <si>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</si>
  <si>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</si>
  <si>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</si>
  <si>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</si>
  <si>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</si>
  <si>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</si>
  <si>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</si>
  <si>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</si>
  <si>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</si>
  <si>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</si>
  <si>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</si>
  <si>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</si>
  <si>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</si>
  <si>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</si>
  <si>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</si>
  <si>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</si>
  <si>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</si>
  <si>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</si>
  <si>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</si>
  <si>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</si>
  <si>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</si>
  <si>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</si>
  <si>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</si>
  <si>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</si>
  <si>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</si>
  <si>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</si>
  <si>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</si>
  <si>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</si>
  <si>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</si>
  <si>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</si>
  <si>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</si>
  <si>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</si>
  <si>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</si>
  <si>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</si>
  <si>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</si>
  <si>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</si>
  <si>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</si>
  <si>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</si>
  <si>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</si>
  <si>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</si>
  <si>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</si>
  <si>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</si>
  <si>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</si>
  <si>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</si>
  <si>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</si>
  <si>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</si>
  <si>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</si>
  <si>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</si>
  <si>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</si>
  <si>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</si>
  <si>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</si>
  <si>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</si>
  <si>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</si>
  <si>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</si>
  <si>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</si>
  <si>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</si>
  <si>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</si>
  <si>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</si>
  <si>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</si>
  <si>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</si>
  <si>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</si>
  <si>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</si>
  <si>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</si>
  <si>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</si>
  <si>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</si>
  <si>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</si>
  <si>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</si>
  <si>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</si>
  <si>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</si>
  <si>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</si>
  <si>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</si>
  <si>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</si>
  <si>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</si>
  <si>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</si>
  <si>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</si>
  <si>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</si>
  <si>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</si>
  <si>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</si>
  <si>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</si>
  <si>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</si>
  <si>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</si>
  <si>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</si>
  <si>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</si>
  <si>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</si>
  <si>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</si>
  <si>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</si>
  <si>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</si>
  <si>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</si>
  <si>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</si>
  <si>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</si>
  <si>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</si>
  <si>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</si>
  <si>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</si>
  <si>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</si>
  <si>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</si>
  <si>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</si>
  <si>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</si>
  <si>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</si>
  <si>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</si>
  <si>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</si>
  <si>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</si>
  <si>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</si>
  <si>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</si>
  <si>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</si>
  <si>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</si>
  <si>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</si>
  <si>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</si>
  <si>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</si>
  <si>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</si>
  <si>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</si>
  <si>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</si>
  <si>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</si>
  <si>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</si>
  <si>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</si>
  <si>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</si>
  <si>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</si>
  <si>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</si>
  <si>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</si>
  <si>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</si>
  <si>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</si>
  <si>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</si>
  <si>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</si>
  <si>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</si>
  <si>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</si>
  <si>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</si>
  <si>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</si>
  <si>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</si>
  <si>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</si>
  <si>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</si>
  <si>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</si>
  <si>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</si>
  <si>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</si>
  <si>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</si>
  <si>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</si>
  <si>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</si>
  <si>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</si>
  <si>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</si>
  <si>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</si>
  <si>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</si>
  <si>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</si>
  <si>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</si>
  <si>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</si>
  <si>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</si>
  <si>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</si>
  <si>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</si>
  <si>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</si>
  <si>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</si>
  <si>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</si>
  <si>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</si>
  <si>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</si>
  <si>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</si>
  <si>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</si>
  <si>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</si>
  <si>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</si>
  <si>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</si>
  <si>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</si>
  <si>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</si>
  <si>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</si>
  <si>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</si>
  <si>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</si>
  <si>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</si>
  <si>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</si>
  <si>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</si>
  <si>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</si>
  <si>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</si>
  <si>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</si>
  <si>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</si>
  <si>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</si>
  <si>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</si>
  <si>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</si>
  <si>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</si>
  <si>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</si>
  <si>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</si>
  <si>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</si>
  <si>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</si>
  <si>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</si>
  <si>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</si>
  <si>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</si>
  <si>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</si>
  <si>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</si>
  <si>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</si>
  <si>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</si>
  <si>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</si>
  <si>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</si>
  <si>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</si>
  <si>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</si>
  <si>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</si>
  <si>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</si>
  <si>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</si>
  <si>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</si>
  <si>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</si>
  <si>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</si>
  <si>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</si>
  <si>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</si>
  <si>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</si>
  <si>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</si>
  <si>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</si>
  <si>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</si>
  <si>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</si>
  <si>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</si>
  <si>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</si>
  <si>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</si>
  <si>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</si>
  <si>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</si>
  <si>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</si>
  <si>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</si>
  <si>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</si>
  <si>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</si>
  <si>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</si>
  <si>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</si>
  <si>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</si>
  <si>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</si>
  <si>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</si>
  <si>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</si>
  <si>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</si>
  <si>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</si>
  <si>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</si>
  <si>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</si>
  <si>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</si>
  <si>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</si>
  <si>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</si>
  <si>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</si>
  <si>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</si>
  <si>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</si>
  <si>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</si>
  <si>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</si>
  <si>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</si>
  <si>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</si>
  <si>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</si>
  <si>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</si>
  <si>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</si>
  <si>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</si>
  <si>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</si>
  <si>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</si>
  <si>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</si>
  <si>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</si>
  <si>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</si>
  <si>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</si>
  <si>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</si>
  <si>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</si>
  <si>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</si>
  <si>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</si>
  <si>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</si>
  <si>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</si>
  <si>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</si>
  <si>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</si>
  <si>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</si>
  <si>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</si>
  <si>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</si>
  <si>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</si>
  <si>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</si>
  <si>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</si>
  <si>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</si>
  <si>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</si>
  <si>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</si>
  <si>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</si>
  <si>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</si>
  <si>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</si>
  <si>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</si>
  <si>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</si>
  <si>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</si>
  <si>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</si>
  <si>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</si>
  <si>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</si>
  <si>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</si>
  <si>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</si>
  <si>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</si>
  <si>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</si>
  <si>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</si>
  <si>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</si>
  <si>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</si>
  <si>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</si>
  <si>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</si>
  <si>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</si>
  <si>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</si>
  <si>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</si>
  <si>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</si>
  <si>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</si>
  <si>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</si>
  <si>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</si>
  <si>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</si>
  <si>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</si>
  <si>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</si>
  <si>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</si>
  <si>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</si>
  <si>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</si>
  <si>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</si>
  <si>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</si>
  <si>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</si>
  <si>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</si>
  <si>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</si>
  <si>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</si>
  <si>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</si>
  <si>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</si>
  <si>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</si>
  <si>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</si>
  <si>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</si>
  <si>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</si>
  <si>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</si>
  <si>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</si>
  <si>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</si>
  <si>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</si>
  <si>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</si>
  <si>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</si>
  <si>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</si>
  <si>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</si>
  <si>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</si>
  <si>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</si>
  <si>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</si>
  <si>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</si>
  <si>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</si>
  <si>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</si>
  <si>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</si>
  <si>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</si>
  <si>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</si>
  <si>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</si>
  <si>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</si>
  <si>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</si>
  <si>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</si>
  <si>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</si>
  <si>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</si>
  <si>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</si>
  <si>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</si>
  <si>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</si>
  <si>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</si>
  <si>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</si>
  <si>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</si>
  <si>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</si>
  <si>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</si>
  <si>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</si>
  <si>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</si>
  <si>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</si>
  <si>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</si>
  <si>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</si>
  <si>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</si>
  <si>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</si>
  <si>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</si>
  <si>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</si>
  <si>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</si>
  <si>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</si>
  <si>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</si>
  <si>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</si>
  <si>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</si>
  <si>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</si>
  <si>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</si>
  <si>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</si>
  <si>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</si>
  <si>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</si>
  <si>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</si>
  <si>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</si>
  <si>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</si>
  <si>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</si>
  <si>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</si>
  <si>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</si>
  <si>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</si>
  <si>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</si>
  <si>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</si>
  <si>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</si>
  <si>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</si>
  <si>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</si>
  <si>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</si>
  <si>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</si>
  <si>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</si>
  <si>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</si>
  <si>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</si>
  <si>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</si>
  <si>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</si>
  <si>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</si>
  <si>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</si>
  <si>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</si>
  <si>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</si>
  <si>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</si>
  <si>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</si>
  <si>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</si>
  <si>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</si>
  <si>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</si>
  <si>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</si>
  <si>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</si>
  <si>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</si>
  <si>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</si>
  <si>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</si>
  <si>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</si>
  <si>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</si>
  <si>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</si>
  <si>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</si>
  <si>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</si>
  <si>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</si>
  <si>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</si>
  <si>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</si>
  <si>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</si>
  <si>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</si>
  <si>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</si>
  <si>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</si>
  <si>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</si>
  <si>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</si>
  <si>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</si>
  <si>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</si>
  <si>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</si>
  <si>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</si>
  <si>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</si>
  <si>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</si>
  <si>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</si>
  <si>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</si>
  <si>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</si>
  <si>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</si>
  <si>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</si>
  <si>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</si>
  <si>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</si>
  <si>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</si>
  <si>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</si>
  <si>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</si>
  <si>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</si>
  <si>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</si>
  <si>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</si>
  <si>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</si>
  <si>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</si>
  <si>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</si>
  <si>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</si>
  <si>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</si>
  <si>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</si>
  <si>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</si>
  <si>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</si>
  <si>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</si>
  <si>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</si>
  <si>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</si>
  <si>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</si>
  <si>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</si>
  <si>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</si>
  <si>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</si>
  <si>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</si>
  <si>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</si>
  <si>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</si>
  <si>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</si>
  <si>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</si>
  <si>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</si>
  <si>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</si>
  <si>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</si>
  <si>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</si>
  <si>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</si>
  <si>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</si>
  <si>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</si>
  <si>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</si>
  <si>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</si>
  <si>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</si>
  <si>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</si>
  <si>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</si>
  <si>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</si>
  <si>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</si>
  <si>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</si>
  <si>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</si>
  <si>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</si>
  <si>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</si>
  <si>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</si>
  <si>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</si>
  <si>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</si>
  <si>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</si>
  <si>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</si>
  <si>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</si>
  <si>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</si>
  <si>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</si>
  <si>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</si>
  <si>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</si>
  <si>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</si>
  <si>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</si>
  <si>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</si>
  <si>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</si>
  <si>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</si>
  <si>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</si>
  <si>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</si>
  <si>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</si>
  <si>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</si>
  <si>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</si>
  <si>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</si>
  <si>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</si>
  <si>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</si>
  <si>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</si>
  <si>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</si>
  <si>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</si>
  <si>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</si>
  <si>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</si>
  <si>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</si>
  <si>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</si>
  <si>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</si>
  <si>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</si>
  <si>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</si>
  <si>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</si>
  <si>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</si>
  <si>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</si>
  <si>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</si>
  <si>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</si>
  <si>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</si>
  <si>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</si>
  <si>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</si>
  <si>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</si>
  <si>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</si>
  <si>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</si>
  <si>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</si>
  <si>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</si>
  <si>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</si>
  <si>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</si>
  <si>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</si>
  <si>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</si>
  <si>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</si>
  <si>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</si>
  <si>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</si>
  <si>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</si>
  <si>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</si>
  <si>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</si>
  <si>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</si>
  <si>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</si>
  <si>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</si>
  <si>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</si>
  <si>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</si>
  <si>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</si>
  <si>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</si>
  <si>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</si>
  <si>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</si>
  <si>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</si>
  <si>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</si>
  <si>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</si>
  <si>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</si>
  <si>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</si>
  <si>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</si>
  <si>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</si>
  <si>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</si>
  <si>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</si>
  <si>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</si>
  <si>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</si>
  <si>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</si>
  <si>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</si>
  <si>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</si>
  <si>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</si>
  <si>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</si>
  <si>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</si>
  <si>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</si>
  <si>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</si>
  <si>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</si>
  <si>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 PCM-20251020-00000836</t>
  </si>
  <si>
    <t>Emergency</t>
  </si>
  <si>
    <t>EM team on the way need 20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</si>
  <si>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</si>
  <si>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</si>
  <si>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</si>
  <si>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</si>
  <si>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</si>
  <si>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</si>
  <si>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</si>
  <si>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</si>
  <si>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</si>
  <si>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TT-20251020-00885-no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</si>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</sst>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287.50413356481295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7.0088210648100358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45950.452559490739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45950.452559490739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45950.452559490739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45950.452559490739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45950.452559490739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45950.452559490739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45950.452559490739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45950.452559490739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45950.452559490739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45950.452559490739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45950.452559490739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45950.452559490739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45950.452559490739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45950.452559490739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45950.452559490739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45950.452559490739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45950.452559490739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45950.452559490739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45950.452559490739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45950.452559490739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45950.452559490739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45950.452559490739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45950.452559490739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45950.452559490739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45950.452559490739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45950.452559490739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45950.452559490739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45950.452559490739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45950.452559490739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45950.452559490739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45950.452559490739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45950.452559490739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45950.452559490739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45950.452559490739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45950.452559490739</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45950.452559490739</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45950.452559490739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45950.452559490739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45950.452559490739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45950.452559490739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45950.452559490739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45950.452559490739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45950.452559490739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45950.452559490739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45950.452559490739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45950.452559490739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45950.452559490739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45950.452559490739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45950.452559490739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45950.452559490739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45950.452559490739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45950.452559490739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45950.452559490739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45950.452559490739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45950.452559490739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45950.452559490739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45950.452559490739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45950.452559490739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45950.452559490739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45950.452559490739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45950.452559490739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45950.452559490739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45950.452559490739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45950.452559490739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45950.452559490739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45950.452559490739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45950.452559490739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45950.452559490739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45950.452559490739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45950.452559490739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45950.452559490739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45950.452559490739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45950.452559490739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45950.452559490739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45950.452559490739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45950.452559490739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45950.452559490739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45950.452559490739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45950.452559490739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45950.452559490739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45950.452559490739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45950.452559490739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45950.452559490739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45950.452559490739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45950.452559490739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45950.452559490739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45950.452559490739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45950.452559490739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45950.452559490739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45950.452559490739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45950.452559490739</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45950.452559490739</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143.72547615740768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125.45272152777761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5.9567840277741197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45950.452559490739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45950.452559490739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45950.452559490739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45950.452559490739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45950.452559490739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45950.452559490739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45950.452559490739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45950.452559490739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45950.452559490739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45950.452559490739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45950.452559490739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45950.452559490739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45950.452559490739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45950.452559490739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45950.452559490739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45950.452559490739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45950.452559490739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45950.452559490739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45950.452559490739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45950.452559490739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45950.452559490739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45950.452559490739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45950.452559490739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45950.452559490739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45950.452559490739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45950.452559490739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45950.452559490739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45950.452559490739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45950.452559490739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45950.452559490739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45950.452559490739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45950.452559490739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45950.452559490739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45950.452559490739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45950.452559490739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45950.452559490739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45950.452559490739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45950.452559490739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45950.452559490739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45950.452559490739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45950.452559490739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45950.452559490739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45950.452559490739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45950.452559490739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45950.452559490739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45950.452559490739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45950.452559490739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45950.452559490739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45950.452559490739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45950.452559490739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45950.452559490739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45950.452559490739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45950.452559490739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45950.452559490739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45950.452559490739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45950.452559490739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45950.452559490739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45950.452559490739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45950.452559490739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45950.452559490739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45950.452559490739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45950.452559490739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45950.452559490739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45950.452559490739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45950.452559490739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45950.452559490739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45950.452559490739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45950.452559490739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45950.452559490739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45950.452559490739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45950.452559490739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45950.452559490739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45950.452559490739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45950.452559490739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45950.452559490739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45950.452559490739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45950.452559490739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45950.452559490739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45950.452559490739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45950.452559490739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45950.452559490739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45950.452559490739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45950.452559490739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45950.452559490739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45950.452559490739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45950.452559490739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45950.452559490739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45950.452559490739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45950.452559490739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45950.452559490739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45950.452559490739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45950.452559490739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45950.452559490739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45950.452559490739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45950.452559490739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45950.452559490739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45950.452559490739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45950.452559490739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45950.452559490739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45950.452559490739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45950.452559490739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45950.452559490739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45950.452559490739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45950.452559490739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45950.452559490739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45950.452559490739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45950.452559490739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45950.452559490739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45950.452559490739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45950.452559490739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45950.452559490739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45950.452559490739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45950.452559490739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45950.452559490739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45950.452559490739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45950.452559490739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45950.452559490739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45950.452559490739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45950.452559490739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45950.452559490739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45950.452559490739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45950.452559490739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45950.452559490739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45950.452559490739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45950.452559490739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45950.452559490739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45950.452559490739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45950.452559490739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45950.452559490739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45950.452559490739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45950.452559490739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45950.452559490739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45950.452559490739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45950.452559490739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45950.452559490739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45950.452559490739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45950.452559490739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45950.452559490739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45950.452559490739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45950.452559490739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45950.452559490739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45950.452559490739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45950.452559490739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45950.452559490739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45950.452559490739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45950.452559490739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45950.452559490739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45950.452559490739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45950.452559490739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45950.452559490739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45950.452559490739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45950.452559490739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45950.452559490739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45950.452559490739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45950.452559490739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45950.452559490739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45950.452559490739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45950.452559490739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45950.452559490739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45950.452559490739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45950.452559490739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45950.452559490739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45950.452559490739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45950.452559490739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45950.452559490739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45950.452559490739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45950.452559490739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45950.452559490739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45950.452559490739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45950.452559490739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45950.452559490739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45950.452559490739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45950.452559490739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45950.452559490739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45950.452559490739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45950.452559490739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45950.452559490739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45950.452559490739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45950.452559490739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45950.452559490739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45950.452559490739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45950.452559490739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45950.452559490739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45950.452559490739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45950.452559490739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45950.452559490739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45950.452559490739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45950.452559490739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45950.452559490739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45950.452559490739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45950.452559490739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45950.452559490739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45950.452559490739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45950.452559490739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45950.452559490739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45950.452559490739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45950.452559490739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45950.452559490739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45950.452559490739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45950.452559490739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45950.452559490739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45950.452559490739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45950.452559490739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45950.452559490739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45950.452559490739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45950.452559490739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45950.452559490739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45950.452559490739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45950.452559490739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45950.452559490739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45950.452559490739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45950.452559490739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45950.452559490739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45950.452559490739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45950.452559490739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45950.452559490739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45950.452559490739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45950.452559490739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45950.452559490739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45950.452559490739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45950.452559490739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45950.452559490739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45950.452559490739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45950.452559490739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45950.452559490739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45950.452559490739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45950.452559490739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45950.452559490739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45950.452559490739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45950.452559490739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45950.452559490739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45950.452559490739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45950.452559490739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45950.452559490739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45950.452559490739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45950.452559490739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45950.452559490739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45950.452559490739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45950.452559490739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45950.452559490739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45950.452559490739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45950.452559490739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45950.452559490739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45950.452559490739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45950.452559490739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45950.452559490739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45950.452559490739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45950.452559490739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45950.452559490739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45950.452559490739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45950.452559490739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45950.452559490739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45950.452559490739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45950.452559490739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45950.452559490739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45950.452559490739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45950.452559490739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45950.452559490739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45950.452559490739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45950.452559490739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45950.452559490739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45950.452559490739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45950.452559490739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45950.452559490739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45950.452559490739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45950.452559490739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45950.452559490739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45950.452559490739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45950.452559490739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45950.452559490739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45950.452559490739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45950.452559490739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45950.452559490739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45950.452559490739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45950.452559490739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45950.452559490739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45950.452559490739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45950.452559490739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45950.452559490739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45950.452559490739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45950.452559490739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45950.452559490739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45950.452559490739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45950.452559490739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45950.452559490739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45950.452559490739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45950.452559490739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45950.452559490739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45950.452559490739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45950.452559490739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45950.452559490739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45950.452559490739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45950.452559490739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45950.452559490739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45950.452559490739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45950.452559490739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45950.452559490739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45950.452559490739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45950.452559490739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45950.452559490739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45950.452559490739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45950.452559490739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45950.452559490739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45950.452559490739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45950.452559490739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45950.452559490739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45950.452559490739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45950.452559490739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45950.452559490739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45950.452559490739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45950.452559490739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45950.452559490739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45950.452559490739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45950.452559490739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45950.452559490739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45950.452559490739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45950.452559490739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45950.452559490739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45950.452559490739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45950.452559490739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45950.452559490739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45950.452559490739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45950.452559490739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45950.452559490739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45950.452559490739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45950.452559490739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45950.452559490739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45950.452559490739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45950.452559490739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45950.452559490739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45950.452559490739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45950.452559490739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45950.452559490739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45950.452559490739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45950.452559490739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45950.452559490739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45950.452559490739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45950.452559490739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45950.452559490739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45950.452559490739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45950.452559490739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45950.452559490739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45950.452559490739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45950.452559490739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45950.452559490739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45950.452559490739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45950.452559490739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45950.452559490739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45950.452559490739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45950.452559490739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45950.452559490739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45950.452559490739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45950.452559490739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45950.452559490739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45950.452559490739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45950.452559490739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45950.452559490739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45950.452559490739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45950.452559490739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45950.452559490739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45950.452559490739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45950.452559490739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45950.452559490739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45950.452559490739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45950.452559490739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45950.452559490739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45950.452559490739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45950.452559490739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45950.452559490739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45950.452559490739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45950.452559490739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45950.452559490739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45950.452559490739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45950.452559490739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45950.452559490739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45950.452559490739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45950.452559490739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45950.452559490739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45950.452559490739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45950.452559490739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45950.452559490739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45950.452559490739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45950.452559490739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45950.452559490739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45950.452559490739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45950.452559490739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45950.452559490739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45950.452559490739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45950.452559490739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45950.452559490739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45950.452559490739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45950.452559490739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45950.452559490739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45950.452559490739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45950.452559490739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45950.452559490739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45950.452559490739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45950.452559490739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45950.452559490739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45950.452559490739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45950.452559490739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45950.452559490739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45950.452559490739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45950.452559490739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45950.452559490739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45950.452559490739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45950.452559490739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45950.452559490739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45950.452559490739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45950.452559490739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45950.452559490739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45950.452559490739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45950.452559490739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45950.452559490739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45950.452559490739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45950.452559490739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45950.452559490739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45950.452559490739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45950.452559490739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45950.452559490739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45950.452559490739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45950.452559490739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45950.452559490739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45950.452559490739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45950.452559490739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45950.452559490739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45950.452559490739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45950.452559490739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45950.452559490739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45950.452559490739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45950.452559490739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45950.452559490739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45950.452559490739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45950.452559490739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45950.452559490739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45950.452559490739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45950.452559490739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45950.452559490739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45950.452559490739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45950.452559490739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45950.452559490739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45950.452559490739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45950.452559490739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45950.452559490739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45950.452559490739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45950.452559490739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45950.452559490739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45950.452559490739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45950.452559490739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45950.452559490739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45950.452559490739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45950.452559490739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45950.452559490739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45950.452559490739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45950.452559490739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45950.452559490739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45950.452559490739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45950.452559490739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45950.452559490739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45950.452559490739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45950.452559490739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45950.452559490739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45950.452559490739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45950.452559490739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45950.452559490739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45950.452559490739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45950.452559490739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45950.452559490739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45950.452559490739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45950.452559490739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45950.452559490739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45950.452559490739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45950.452559490739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45950.452559490739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45950.452559490739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45950.452559490739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45950.452559490739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45950.452559490739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45950.452559490739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45950.452559490739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45950.452559490739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45950.452559490739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45950.452559490739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45950.452559490739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45950.452559490739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45950.452559490739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45950.452559490739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45950.452559490739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45950.452559490739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45950.452559490739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45950.452559490739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45950.452559490739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45950.452559490739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45950.452559490739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45950.452559490739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45950.452559490739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45950.452559490739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45950.452559490739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45950.452559490739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45950.452559490739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45950.452559490739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45950.452559490739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45950.452559490739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45950.452559490739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45950.452559490739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45950.452559490739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45950.452559490739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45950.452559490739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45950.452559490739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45950.452559490739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45950.452559490739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45950.452559490739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45950.452559490739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45950.452559490739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45950.452559490739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45950.452559490739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45950.452559490739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45950.452559490739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45950.452559490739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45950.452559490739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45950.452559490739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45950.452559490739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45950.452559490739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45950.452559490739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45950.452559490739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45950.452559490739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45950.452559490739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45950.452559490739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45950.452559490739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45950.452559490739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45950.452559490739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45950.452559490739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45950.452559490739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45950.452559490739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45950.452559490739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45950.452559490739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45950.452559490739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45950.452559490739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45950.452559490739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45950.452559490739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45950.452559490739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45950.452559490739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45950.452559490739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45950.452559490739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45950.452559490739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45950.452559490739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45950.452559490739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45950.452559490739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45950.452559490739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45950.452559490739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45950.452559490739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45950.452559490739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45950.452559490739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45950.452559490739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45950.452559490739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45950.452559490739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45950.452559490739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45950.452559490739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45950.452559490739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45950.452559490739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45950.452559490739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45950.452559490739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45950.452559490739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45950.452559490739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45950.452559490739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45950.452559490739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45950.452559490739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45950.452559490739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45950.452559490739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45950.452559490739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45950.452559490739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45950.452559490739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45950.452559490739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45950.452559490739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45950.452559490739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45950.452559490739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45950.452559490739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45950.452559490739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45950.452559490739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45950.452559490739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45950.452559490739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45950.452559490739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45950.452559490739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45950.452559490739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45950.452559490739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45950.452559490739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45950.452559490739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45950.452559490739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45950.452559490739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45950.452559490739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45950.452559490739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45950.452559490739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45950.452559490739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45950.452559490739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45950.452559490739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45950.452559490739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45950.452559490739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45950.452559490739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45950.452559490739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45950.452559490739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45950.452559490739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45950.452559490739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45950.452559490739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45950.452559490739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45950.452559490739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45950.452559490739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45950.452559490739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45950.452559490739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45950.452559490739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45950.452559490739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45950.452559490739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45950.452559490739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45950.452559490739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45950.452559490739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45950.452559490739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45950.452559490739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45950.452559490739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45950.452559490739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45950.452559490739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45950.452559490739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45950.452559490739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45950.452559490739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45950.452559490739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45950.452559490739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45950.452559490739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45950.452559490739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45950.452559490739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45950.452559490739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45950.452559490739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45950.452559490739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45950.452559490739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45950.452559490739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45950.452559490739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45950.452559490739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45950.452559490739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45950.452559490739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45950.452559490739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45950.452559490739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45950.452559490739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45950.452559490739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45950.452559490739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45950.452559490739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45950.452559490739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45950.452559490739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45950.452559490739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45950.452559490739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45950.452559490739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45950.452559490739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45950.452559490739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45950.452559490739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45950.452559490739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45950.452559490739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45950.452559490739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45950.452559490739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45950.452559490739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45950.452559490739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45950.452559490739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45950.452559490739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45950.452559490739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45950.452559490739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45950.452559490739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45950.452559490739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45950.452559490739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45950.452559490739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45950.452559490739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45950.452559490739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45950.452559490739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45950.452559490739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45950.452559490739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45950.452559490739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45950.452559490739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45950.452559490739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45950.452559490739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45950.452559490739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45950.452559490739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45950.452559490739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45950.452559490739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45950.452559490739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45950.452559490739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45950.452559490739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45950.452559490739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45950.452559490739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45950.452559490739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45950.452559490739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45950.452559490739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45950.452559490739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45950.452559490739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45950.452559490739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45950.452559490739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45950.452559490739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45950.452559490739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45950.452559490739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45950.452559490739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45950.452559490739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45950.452559490739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45950.452559490739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45950.452559490739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45950.452559490739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45950.452559490739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45950.452559490739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45950.452559490739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45950.452559490739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45950.452559490739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45950.452559490739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45950.452559490739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45950.452559490739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45950.452559490739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45950.452559490739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45950.452559490739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45950.452559490739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45950.452559490739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45950.452559490739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45950.452559490739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45950.452559490739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45950.452559490739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45950.452559490739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45950.452559490739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45950.452559490739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45950.452559490739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45950.452559490739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45950.452559490739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45950.452559490739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45950.452559490739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45950.452559490739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45950.452559490739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45950.452559490739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45950.452559490739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45950.452559490739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45950.452559490739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45950.452559490739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45950.452559490739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45950.452559490739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45950.452559490739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45950.452559490739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45950.452559490739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45950.452559490739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45950.452559490739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45950.452559490739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45950.452559490739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45950.452559490739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45950.452559490739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45950.452559490739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45950.452559490739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45950.452559490739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45950.452559490739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45950.452559490739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45950.452559490739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45950.452559490739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45950.452559490739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45950.452559490739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45950.452559490739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45950.452559490739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45950.452559490739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45950.452559490739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45950.452559490739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45950.452559490739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45950.452559490739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45950.452559490739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45950.452559490739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45950.452559490739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45950.452559490739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45950.452559490739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45950.452559490739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45950.452559490739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45950.452559490739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45950.452559490739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45950.452559490739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45950.452559490739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45950.452559490739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45950.452559490739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45950.452559490739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45950.452559490739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45950.452559490739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45950.452559490739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45950.452559490739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45950.452559490739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45950.452559490739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45950.452559490739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45950.452559490739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45950.452559490739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45950.452559490739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45950.452559490739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45950.452559490739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45950.452559490739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45950.452559490739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45950.452559490739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45950.452559490739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45950.452559490739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45950.452559490739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45950.452559490739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45950.452559490739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45950.452559490739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45950.452559490739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45950.452559490739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45950.452559490739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45950.452559490739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45950.452559490739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45950.452559490739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45950.452559490739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45950.452559490739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45950.452559490739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45950.452559490739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45950.452559490739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45950.452559490739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45950.452559490739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45950.452559490739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45950.452559490739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45950.452559490739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45950.452559490739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45950.452559490739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45950.452559490739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45950.452559490739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45950.452559490739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45950.452559490739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45950.452559490739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45950.452559490739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45950.452559490739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45950.452559490739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45950.452559490739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45950.452559490739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45950.452559490739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45950.452559490739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45950.452559490739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45950.452559490739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45950.452559490739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45950.452559490739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45950.452559490739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45950.452559490739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45950.452559490739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45950.452559490739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45950.452559490739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45950.452559490739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45950.452559490739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45950.452559490739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45950.452559490739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45950.452559490739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45950.452559490739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45950.452559490739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45950.452559490739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45950.452559490739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45950.452559490739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45950.452559490739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45950.452559490739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45950.452559490739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45950.452559490739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45950.452559490739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45950.452559490739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45950.452559490739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45950.452559490739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45950.452559490739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45950.452559490739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45950.452559490739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45950.452559490739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45950.452559490739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45950.452559490739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45950.452559490739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45950.452559490739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45950.452559490739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45950.452559490739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45950.452559490739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45950.452559490739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45950.452559490739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45950.452559490739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45950.452559490739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45950.452559490739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45950.452559490739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45950.452559490739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45950.452559490739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45950.452559490739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45950.452559490739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45950.452559490739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45950.452559490739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45950.452559490739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45950.452559490739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45950.452559490739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45950.452559490739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45950.452559490739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45950.452559490739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45950.452559490739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45950.452559490739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45950.452559490739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45950.452559490739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45950.452559490739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45950.452559490739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45950.452559490739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45950.452559490739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45950.452559490739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45950.452559490739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45950.452559490739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45950.452559490739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45950.452559490739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45950.452559490739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45950.452559490739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45950.452559490739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45950.452559490739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45950.452559490739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45950.452559490739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45950.452559490739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45950.452559490739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45950.452559490739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45950.452559490739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45950.452559490739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45950.452559490739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45950.452559490739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45950.452559490739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45950.452559490739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45950.452559490739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45950.452559490739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45950.452559490739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45950.452559490739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45950.452559490739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45950.452559490739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45950.452559490739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45950.452559490739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45950.452559490739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45950.452559490739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45950.452559490739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45950.452559490739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45950.452559490739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45950.452559490739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45950.452559490739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45950.452559490739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45950.452559490739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45950.452559490739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45950.452559490739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45950.452559490739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45950.452559490739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45950.452559490739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45950.452559490739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45950.452559490739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45950.452559490739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45950.452559490739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45950.452559490739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45950.452559490739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45950.452559490739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45950.452559490739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45950.452559490739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45950.452559490739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45950.452559490739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45950.452559490739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45950.452559490739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45950.452559490739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45950.452559490739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45950.452559490739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45950.452559490739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45950.452559490739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45950.452559490739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45950.452559490739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45950.452559490739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45950.452559490739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45950.452559490739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45950.452559490739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45950.452559490739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45950.452559490739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45950.452559490739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45950.452559490739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45950.452559490739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45950.452559490739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45950.452559490739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45950.452559490739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45950.452559490739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45950.452559490739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45950.452559490739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45950.452559490739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45950.452559490739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45950.452559490739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45950.452559490739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45950.452559490739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45950.452559490739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45950.452559490739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45950.452559490739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45950.452559490739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45950.452559490739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45950.452559490739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45950.452559490739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45950.452559490739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45950.452559490739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45950.452559490739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45950.452559490739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45950.452559490739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45950.452559490739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45950.452559490739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45950.452559490739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45950.452559490739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45950.452559490739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45950.452559490739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45950.452559490739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45950.452559490739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45950.452559490739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45950.452559490739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45950.452559490739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45950.452559490739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45950.452559490739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45950.452559490739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45950.452559490739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45950.452559490739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45950.452559490739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45950.452559490739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45950.452559490739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45950.452559490739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45950.452559490739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45950.452559490739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45950.452559490739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45950.452559490739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45950.452559490739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45950.452559490739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45950.452559490739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45950.452559490739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45950.452559490739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45950.452559490739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45950.452559490739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45950.452559490739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45950.452559490739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45950.452559490739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45950.452559490739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45950.452559490739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45950.452559490739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45950.452559490739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45950.452559490739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45950.452559490739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45950.452559490739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45950.452559490739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45950.452559490739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45950.452559490739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45950.452559490739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45950.452559490739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45950.452559490739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45950.452559490739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45950.452559490739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45950.452559490739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45950.452559490739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45950.452559490739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45950.452559490739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45950.452559490739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45950.452559490739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45950.452559490739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45950.452559490739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45950.452559490739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45950.452559490739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45950.452559490739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45950.452559490739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45950.452559490739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45950.452559490739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45950.452559490739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45950.452559490739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45950.452559490739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45950.452559490739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45950.452559490739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45950.452559490739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45950.452559490739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45950.452559490739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45950.452559490739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45950.452559490739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45950.452559490739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45950.452559490739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45950.452559490739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45950.452559490739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45950.452559490739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45950.452559490739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45950.452559490739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45950.452559490739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45950.452559490739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45950.452559490739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45950.452559490739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45950.452559490739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45950.452559490739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45950.452559490739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45950.452559490739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45950.452559490739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45950.452559490739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45950.452559490739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45950.452559490739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45950.452559490739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45950.452559490739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45950.452559490739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45950.452559490739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45950.452559490739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45950.452559490739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45950.452559490739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45950.452559490739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45950.452559490739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45950.452559490739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45950.452559490739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45950.452559490739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45950.452559490739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45950.452559490739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45950.452559490739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45950.452559490739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45950.452559490739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45950.452559490739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45950.452559490739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45950.452559490739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45950.452559490739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45950.452559490739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45950.452559490739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45950.452559490739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45950.452559490739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45950.452559490739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45950.452559490739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45950.452559490739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45950.452559490739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45950.452559490739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45950.452559490739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45950.452559490739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45950.452559490739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45950.452559490739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45950.452559490739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45950.452559490739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45950.452559490739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45950.452559490739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45950.452559490739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45950.452559490739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45950.452559490739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45950.452559490739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45950.452559490739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45950.452559490739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45950.452559490739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45950.452559490739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45950.452559490739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45950.452559490739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45950.452559490739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45950.452559490739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45950.452559490739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45950.452559490739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45950.452559490739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45950.452559490739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45950.452559490739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45950.452559490739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45950.452559490739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45950.452559490739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45950.452559490739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45950.452559490739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45950.452559490739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45950.452559490739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45950.452559490739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45950.452559490739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45950.452559490739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45950.452559490739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45950.452559490739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45950.452559490739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45950.452559490739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45950.452559490739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45950.452559490739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45950.452559490739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45950.452559490739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45950.452559490739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45950.452559490739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45950.452559490739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45950.452559490739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45950.452559490739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45950.452559490739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45950.452559490739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45950.452559490739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45950.452559490739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45950.452559490739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45950.452559490739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45950.452559490739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45950.452559490739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45950.452559490739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45950.452559490739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45950.452559490739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45950.452559490739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45950.452559490739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45950.452559490739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45950.452559490739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45950.452559490739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45950.452559490739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45950.452559490739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45950.452559490739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45950.452559490739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45950.452559490739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45950.452559490739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45950.452559490739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45950.452559490739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45950.452559490739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45950.452559490739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45950.452559490739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45950.452559490739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45950.452559490739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45950.452559490739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45950.452559490739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45950.452559490739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45950.452559490739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45950.452559490739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45950.452559490739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45950.452559490739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45950.452559490739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45950.452559490739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45950.452559490739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45950.452559490739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45950.452559490739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45950.452559490739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45950.452559490739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45950.452559490739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45950.452559490739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45950.452559490739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45950.452559490739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45950.452559490739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45950.452559490739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45950.452559490739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45950.452559490739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45950.452559490739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45950.452559490739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45950.452559490739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45950.452559490739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45950.452559490739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45950.452559490739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45950.452559490739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45950.452559490739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45950.452559490739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45950.452559490739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45950.452559490739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45950.452559490739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45950.452559490739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45950.452559490739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45950.452559490739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45950.452559490739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45950.452559490739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45950.452559490739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45950.452559490739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45950.452559490739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45950.452559490739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45950.452559490739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45950.452559490739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246.97184189814288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0.33872847221937263</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9.1054861106385943E-2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t="s">
        <v>39060</v>
      </c>
      <c r="B5" s="121" t="str">
        <f>IFERROR(VLOOKUP(D5,DB!A:K,11,0),"")</f>
        <v>R4</v>
      </c>
      <c r="C5" s="122">
        <v>12</v>
      </c>
      <c r="D5" s="95" t="s">
        <v>35164</v>
      </c>
      <c r="E5" s="100" t="s">
        <v>39061</v>
      </c>
      <c r="F5" s="125">
        <v>45950.400393518517</v>
      </c>
      <c r="G5" s="126">
        <f ca="1">IFERROR(NOW()-F5,"")</f>
        <v>5.216597222170094E-2</v>
      </c>
      <c r="H5" s="125">
        <v>45950.3908912037</v>
      </c>
      <c r="I5" s="121" t="str">
        <f>IFERROR(VLOOKUP(D5,DB!A:F,6,0),"")</f>
        <v>SCECO+STB</v>
      </c>
      <c r="J5" s="121" t="str">
        <f>IFERROR(VLOOKUP(D5,DB!A:G,7,0),"")</f>
        <v>Dead</v>
      </c>
      <c r="K5" s="127" t="s">
        <v>39062</v>
      </c>
      <c r="L5" s="123" t="str">
        <f>IFERROR(VLOOKUP(D5,DB!A:I,9,0),"")</f>
        <v>Latis</v>
      </c>
    </row>
    <row r="6" spans="1:16" ht="15" customHeight="1">
      <c r="A6" s="121" t="s">
        <v>39063</v>
      </c>
      <c r="B6" s="121" t="str">
        <f>IFERROR(VLOOKUP(D6,DB!A:K,11,0),"")</f>
        <v>R4</v>
      </c>
      <c r="C6" s="122">
        <v>1</v>
      </c>
      <c r="D6" s="123" t="s">
        <v>34487</v>
      </c>
      <c r="E6" s="100" t="s">
        <v>38964</v>
      </c>
      <c r="F6" s="125"/>
      <c r="G6" s="126">
        <f ca="1">IFERROR(NOW()-F6,"")</f>
        <v>45950.452559490739</v>
      </c>
      <c r="H6" s="125"/>
      <c r="I6" s="121" t="str">
        <f>IFERROR(VLOOKUP(D6,DB!A:F,6,0),"")</f>
        <v>SCECO</v>
      </c>
      <c r="J6" s="121" t="str">
        <f>IFERROR(VLOOKUP(D6,DB!A:G,7,0),"")</f>
        <v>Dead</v>
      </c>
      <c r="K6" s="127"/>
      <c r="L6" s="123" t="str">
        <f>IFERROR(VLOOKUP(D6,DB!A:I,9,0),"")</f>
        <v>Latis</v>
      </c>
    </row>
    <row r="7" spans="1:16" ht="15" customHeight="1">
      <c r="A7" s="121"/>
      <c r="B7" s="121" t="str">
        <f>IFERROR(VLOOKUP(D7,DB!A:K,11,0),"")</f>
        <v/>
      </c>
      <c r="C7" s="122"/>
      <c r="D7" s="123"/>
      <c r="E7" s="100"/>
      <c r="F7" s="125"/>
      <c r="G7" s="126">
        <f ca="1">IFERROR(NOW()-F7,"")</f>
        <v>45950.452559490739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45950.452559490739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45950.452559490739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45950.452559490739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45950.452559490739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45950.452559490739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45950.452559490739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45950.452559490739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45950.452559490739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45950.452559490739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45950.452559490739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45950.452559490739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45950.452559490739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45950.452559490739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45950.452559490739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45950.452559490739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45950.452559490739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45950.452559490739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45950.452559490739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45950.452559490739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45950.452559490739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45950.452559490739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45950.452559490739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45950.452559490739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45950.452559490739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45950.452559490739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45950.452559490739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45950.452559490739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45950.452559490739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45950.452559490739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45950.452559490739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45950.452559490739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45950.452559490739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45950.452559490739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45950.452559490739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45950.452559490739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45950.452559490739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45950.452559490739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45950.452559490739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45950.452559490739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45950.452559490739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45950.452559490739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45950.452559490739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45950.452559490739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45950.452559490739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45950.452559490739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45950.452559490739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45950.452559490739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45950.452559490739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45950.452559490739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45950.452559490739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45950.452559490739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45950.452559490739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45950.452559490739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45950.452559490739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45950.452559490739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45950.452559490739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45950.452559490739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45950.452559490739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45950.452559490739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45950.452559490739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45950.452559490739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45950.452559490739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45950.452559490739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45950.452559490739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45950.452559490739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45950.452559490739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45950.452559490739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45950.452559490739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45950.452559490739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45950.452559490739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45950.452559490739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45950.452559490739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45950.452559490739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45950.452559490739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45950.452559490739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45950.452559490739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45950.452559490739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45950.452559490739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45950.452559490739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45950.452559490739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45950.452559490739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45950.452559490739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45950.452559490739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45950.452559490739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45950.452559490739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45950.452559490739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45950.452559490739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45950.452559490739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45950.452559490739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45950.452559490739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45950.452559490739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45950.452559490739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45950.452559490739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45950.452559490739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45950.452559490739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45950.452559490739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45950.452559490739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45950.452559490739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45950.452559490739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45950.452559490739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45950.452559490739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45950.452559490739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45950.452559490739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45950.452559490739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45950.452559490739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45950.452559490739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45950.452559490739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45950.452559490739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45950.452559490739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45950.452559490739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45950.452559490739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45950.452559490739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45950.452559490739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45950.452559490739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45950.452559490739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45950.452559490739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45950.452559490739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45950.452559490739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45950.452559490739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45950.452559490739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45950.452559490739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45950.452559490739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45950.452559490739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45950.452559490739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45950.452559490739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45950.452559490739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45950.452559490739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45950.452559490739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45950.452559490739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45950.452559490739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45950.452559490739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45950.452559490739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45950.452559490739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45950.452559490739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45950.452559490739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45950.452559490739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45950.452559490739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45950.452559490739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45950.452559490739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45950.452559490739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45950.452559490739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45950.452559490739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45950.452559490739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45950.452559490739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45950.452559490739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45950.452559490739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45950.452559490739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45950.452559490739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45950.452559490739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45950.452559490739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45950.452559490739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45950.452559490739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45950.452559490739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45950.452559490739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45950.452559490739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45950.452559490739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45950.452559490739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45950.452559490739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45950.452559490739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45950.452559490739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45950.452559490739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45950.452559490739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45950.452559490739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45950.452559490739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45950.452559490739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45950.452559490739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45950.452559490739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45950.452559490739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45950.452559490739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45950.452559490739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45950.452559490739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45950.452559490739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45950.452559490739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45950.452559490739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45950.452559490739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45950.452559490739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45950.452559490739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45950.452559490739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45950.452559490739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45950.452559490739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45950.452559490739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45950.452559490739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45950.452559490739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45950.452559490739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45950.452559490739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45950.452559490739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45950.452559490739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45950.452559490739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45950.452559490739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45950.452559490739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45950.452559490739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45950.452559490739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45950.452559490739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45950.452559490739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45950.452559490739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45950.452559490739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45950.452559490739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45950.452559490739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45950.452559490739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45950.452559490739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45950.452559490739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45950.452559490739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45950.452559490739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45950.452559490739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45950.452559490739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45950.452559490739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45950.452559490739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45950.452559490739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45950.452559490739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45950.452559490739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45950.452559490739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45950.452559490739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45950.452559490739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45950.452559490739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45950.452559490739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45950.452559490739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45950.452559490739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45950.452559490739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45950.452559490739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45950.452559490739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45950.452559490739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45950.452559490739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45950.452559490739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45950.452559490739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45950.452559490739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45950.452559490739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45950.452559490739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45950.452559490739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45950.452559490739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45950.452559490739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45950.452559490739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45950.452559490739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45950.452559490739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45950.452559490739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45950.452559490739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45950.452559490739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45950.452559490739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45950.452559490739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45950.452559490739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45950.452559490739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45950.452559490739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45950.452559490739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45950.452559490739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45950.452559490739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45950.452559490739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45950.452559490739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45950.452559490739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45950.452559490739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45950.452559490739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45950.452559490739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45950.452559490739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45950.452559490739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45950.452559490739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45950.452559490739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45950.452559490739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45950.452559490739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45950.452559490739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45950.452559490739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45950.452559490739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45950.452559490739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45950.452559490739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45950.452559490739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45950.452559490739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45950.452559490739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45950.452559490739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45950.452559490739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45950.452559490739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45950.452559490739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45950.452559490739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45950.452559490739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45950.452559490739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45950.452559490739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45950.452559490739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45950.452559490739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45950.452559490739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45950.452559490739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45950.452559490739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45950.452559490739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45950.452559490739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45950.452559490739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45950.452559490739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45950.452559490739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45950.452559490739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45950.452559490739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45950.452559490739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45950.452559490739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45950.452559490739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45950.452559490739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45950.452559490739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45950.452559490739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45950.452559490739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45950.452559490739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45950.452559490739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45950.452559490739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45950.452559490739</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45950.452559490739</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58.620499305550766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39045</v>
      </c>
      <c r="F3" s="38">
        <v>45926.188877314817</v>
      </c>
      <c r="G3" s="146">
        <f t="shared" ref="G3" ca="1" si="0">IFERROR(NOW()-F3,"")</f>
        <v>24.26368217592244</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5.6809854166640434</v>
      </c>
      <c r="H4" s="38">
        <v>45944.676192129627</v>
      </c>
      <c r="I4" s="37" t="str">
        <f>IFERROR(VLOOKUP(D4,DB!A:F,6,0),"")</f>
        <v>SCECO</v>
      </c>
      <c r="J4" s="37" t="str">
        <f>IFERROR(VLOOKUP(D4,DB!A:G,7,0),"")</f>
        <v>Dead</v>
      </c>
      <c r="K4" s="37" t="s">
        <v>39069</v>
      </c>
      <c r="L4" s="37" t="str">
        <f>IFERROR(VLOOKUP(D4,DB!A:I,9,0),"")</f>
        <v>Latis</v>
      </c>
    </row>
    <row r="5" spans="1:13" ht="30.75">
      <c r="A5" s="159" t="s">
        <v>39070</v>
      </c>
      <c r="B5" s="159" t="str">
        <f>IFERROR(VLOOKUP(D5,DB!A:K,11,0),"")</f>
        <v>R5</v>
      </c>
      <c r="C5" s="159">
        <v>1</v>
      </c>
      <c r="D5" s="159" t="s">
        <v>34747</v>
      </c>
      <c r="E5" s="159" t="s">
        <v>39045</v>
      </c>
      <c r="F5" s="160">
        <v>45948.661111111112</v>
      </c>
      <c r="G5" s="161">
        <f ca="1">IFERROR(NOW()-F5,"")</f>
        <v>1.7914483796266722</v>
      </c>
      <c r="H5" s="160">
        <v>45948.661111111112</v>
      </c>
      <c r="I5" s="159" t="str">
        <f>IFERROR(VLOOKUP(D5,DB!A:F,6,0),"")</f>
        <v>SCECO</v>
      </c>
      <c r="J5" s="159" t="str">
        <f>IFERROR(VLOOKUP(D5,DB!A:G,7,0),"")</f>
        <v>Dead</v>
      </c>
      <c r="K5" s="159" t="s">
        <v>39071</v>
      </c>
      <c r="L5" s="159" t="str">
        <f>IFERROR(VLOOKUP(D5,DB!A:I,9,0),"")</f>
        <v>Latis</v>
      </c>
    </row>
    <row r="6" spans="1:13" ht="15">
      <c r="A6" s="159" t="s">
        <v>39072</v>
      </c>
      <c r="B6" s="159" t="str">
        <f>IFERROR(VLOOKUP(D6,DB!A:K,11,0),"")</f>
        <v>R5</v>
      </c>
      <c r="C6" s="159">
        <v>1</v>
      </c>
      <c r="D6" s="159" t="s">
        <v>30770</v>
      </c>
      <c r="E6" s="159" t="s">
        <v>38964</v>
      </c>
      <c r="F6" s="160">
        <v>45950.41909722222</v>
      </c>
      <c r="G6" s="161">
        <f ca="1">IFERROR(NOW()-F6,"")</f>
        <v>3.3462268518633209E-2</v>
      </c>
      <c r="H6" s="160">
        <v>45950.412152777775</v>
      </c>
      <c r="I6" s="159" t="str">
        <f>IFERROR(VLOOKUP(D6,DB!A:F,6,0),"")</f>
        <v>SCECO</v>
      </c>
      <c r="J6" s="159" t="str">
        <f>IFERROR(VLOOKUP(D6,DB!A:G,7,0),"")</f>
        <v>Vandalized</v>
      </c>
      <c r="K6" s="159" t="s">
        <v>39073</v>
      </c>
      <c r="L6" s="159" t="str">
        <f>IFERROR(VLOOKUP(D6,DB!A:I,9,0),"")</f>
        <v>Latis</v>
      </c>
    </row>
    <row r="7" spans="1:13" ht="15">
      <c r="A7" s="159"/>
      <c r="B7" s="159" t="str">
        <f>IFERROR(VLOOKUP(D7,DB!A:K,11,0),"")</f>
        <v/>
      </c>
      <c r="C7" s="159"/>
      <c r="D7" s="159"/>
      <c r="E7" s="159"/>
      <c r="F7" s="160"/>
      <c r="G7" s="161">
        <f ca="1">IFERROR(NOW()-F7,"")</f>
        <v>45950.452559490739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45950.452559490739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45950.452559490739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45950.452559490739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45950.452559490739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45950.452559490739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45950.452559490739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45950.452559490739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45950.452559490739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45950.452559490739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45950.452559490739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45950.452559490739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45950.452559490739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45950.452559490739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45950.452559490739</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45950.452559490739</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45950.452559490739</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45950.452559490739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45950.452559490739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45950.452559490739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45950.452559490739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45950.452559490739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45950.452559490739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45950.452559490739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45950.452559490739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45950.452559490739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45950.452559490739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45950.452559490739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45950.452559490739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45950.452559490739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45950.452559490739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45950.452559490739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45950.452559490739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45950.452559490739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45950.452559490739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45950.452559490739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45950.452559490739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45950.452559490739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45950.452559490739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45950.452559490739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45950.452559490739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45950.452559490739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45950.452559490739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45950.452559490739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45950.452559490739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45950.452559490739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45950.452559490739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45950.452559490739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45950.452559490739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45950.452559490739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45950.452559490739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45950.452559490739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45950.452559490739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45950.452559490739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45950.452559490739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45950.452559490739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45950.452559490739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45950.452559490739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45950.452559490739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45950.452559490739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45950.452559490739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45950.452559490739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45950.452559490739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45950.452559490739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45950.452559490739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45950.452559490739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45950.452559490739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45950.452559490739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45950.452559490739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45950.452559490739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45950.452559490739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45950.452559490739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45950.452559490739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45950.452559490739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45950.452559490739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45950.452559490739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45950.452559490739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45950.452559490739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45950.452559490739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45950.452559490739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45950.452559490739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45950.452559490739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45950.452559490739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45950.452559490739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45950.452559490739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45950.452559490739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45950.452559490739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45950.452559490739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45950.452559490739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45950.452559490739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45950.452559490739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45950.452559490739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45950.452559490739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45950.452559490739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45950.452559490739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45950.452559490739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45950.452559490739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45950.452559490739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45950.452559490739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45950.452559490739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45950.452559490739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45950.452559490739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45950.452559490739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45950.452559490739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45950.452559490739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45950.452559490739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45950.452559490739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45950.452559490739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45950.452559490739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45950.452559490739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45950.452559490739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45950.452559490739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45950.452559490739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45950.452559490739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45950.452559490739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45950.452559490739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45950.452559490739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45950.452559490739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45950.452559490739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45950.452559490739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45950.452559490739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45950.452559490739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45950.452559490739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45950.452559490739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45950.452559490739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45950.452559490739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45950.452559490739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45950.452559490739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45950.452559490739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45950.452559490739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45950.452559490739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45950.452559490739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45950.452559490739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45950.452559490739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45950.452559490739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45950.452559490739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45950.452559490739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45950.452559490739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45950.452559490739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45950.452559490739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45950.452559490739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45950.452559490739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45950.452559490739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45950.452559490739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45950.452559490739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45950.452559490739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45950.452559490739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45950.452559490739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45950.452559490739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45950.452559490739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45950.452559490739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45950.452559490739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45950.452559490739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45950.452559490739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45950.452559490739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45950.452559490739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45950.452559490739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45950.452559490739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45950.452559490739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45950.452559490739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45950.452559490739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45950.452559490739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45950.452559490739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45950.452559490739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45950.452559490739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45950.452559490739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45950.452559490739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45950.452559490739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45950.452559490739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45950.452559490739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45950.452559490739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45950.452559490739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45950.452559490739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45950.452559490739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45950.452559490739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45950.452559490739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45950.452559490739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45950.452559490739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45950.452559490739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45950.452559490739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45950.452559490739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45950.452559490739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45950.452559490739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45950.452559490739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45950.452559490739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45950.452559490739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45950.452559490739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45950.452559490739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45950.452559490739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45950.452559490739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45950.452559490739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45950.452559490739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45950.452559490739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45950.452559490739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45950.452559490739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45950.452559490739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45950.452559490739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45950.452559490739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45950.452559490739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45950.452559490739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45950.452559490739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45950.452559490739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45950.452559490739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45950.452559490739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45950.452559490739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45950.452559490739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45950.452559490739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45950.452559490739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45950.452559490739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45950.452559490739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45950.452559490739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45950.452559490739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45950.452559490739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45950.452559490739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45950.452559490739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45950.452559490739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45950.452559490739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45950.452559490739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45950.452559490739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45950.452559490739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45950.452559490739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45950.452559490739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45950.452559490739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45950.452559490739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45950.452559490739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45950.452559490739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45950.452559490739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45950.452559490739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45950.452559490739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45950.452559490739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45950.452559490739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45950.452559490739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45950.452559490739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45950.452559490739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45950.452559490739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45950.452559490739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45950.452559490739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45950.452559490739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45950.452559490739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45950.452559490739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45950.452559490739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45950.452559490739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45950.452559490739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45950.452559490739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45950.452559490739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45950.452559490739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45950.452559490739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45950.452559490739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45950.452559490739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45950.452559490739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45950.452559490739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45950.452559490739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45950.452559490739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45950.452559490739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45950.452559490739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45950.452559490739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45950.452559490739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45950.452559490739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45950.452559490739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45950.452559490739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45950.452559490739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45950.452559490739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45950.452559490739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45950.452559490739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45950.452559490739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45950.452559490739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45950.452559490739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45950.452559490739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45950.452559490739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45950.452559490739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45950.452559490739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45950.452559490739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45950.452559490739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45950.452559490739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45950.452559490739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45950.452559490739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45950.452559490739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45950.452559490739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45950.452559490739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45950.452559490739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45950.452559490739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45950.452559490739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45950.452559490739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45950.452559490739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45950.452559490739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45950.452559490739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45950.452559490739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45950.452559490739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45950.452559490739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45950.452559490739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45950.452559490739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45950.452559490739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45950.452559490739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45950.452559490739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45950.452559490739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45950.452559490739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45950.452559490739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45950.452559490739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45950.452559490739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45950.452559490739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45950.452559490739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45950.452559490739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45950.452559490739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45950.452559490739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45950.452559490739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45950.452559490739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45950.452559490739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45950.452559490739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45950.452559490739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45950.452559490739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45950.452559490739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45950.452559490739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45950.452559490739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45950.452559490739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45950.452559490739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45950.452559490739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45950.452559490739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45950.452559490739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45950.452559490739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45950.452559490739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45950.452559490739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45950.452559490739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45950.452559490739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45950.452559490739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45950.452559490739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45950.452559490739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45950.452559490739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45950.452559490739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45950.452559490739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45950.452559490739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45950.452559490739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45950.452559490739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45950.452559490739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45950.452559490739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45950.452559490739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45950.452559490739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45950.452559490739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45950.452559490739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45950.452559490739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45950.452559490739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45950.452559490739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45950.452559490739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45950.452559490739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45950.452559490739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45950.452559490739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45950.452559490739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45950.452559490739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45950.452559490739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45950.452559490739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45950.452559490739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45950.452559490739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45950.452559490739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45950.452559490739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45950.452559490739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45950.452559490739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45950.452559490739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45950.452559490739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45950.452559490739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45950.452559490739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45950.452559490739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45950.452559490739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45950.452559490739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45950.452559490739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45950.452559490739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45950.452559490739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45950.452559490739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45950.452559490739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45950.452559490739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45950.452559490739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45950.452559490739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45950.452559490739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45950.452559490739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45950.452559490739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45950.452559490739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45950.452559490739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45950.452559490739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45950.452559490739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45950.452559490739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45950.452559490739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45950.452559490739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45950.452559490739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45950.452559490739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45950.452559490739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45950.452559490739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45950.452559490739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45950.452559490739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45950.452559490739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45950.452559490739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45950.452559490739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45950.452559490739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45950.452559490739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45950.452559490739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45950.452559490739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45950.452559490739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45950.452559490739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45950.452559490739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45950.452559490739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45950.452559490739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45950.452559490739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45950.452559490739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45950.452559490739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45950.452559490739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45950.452559490739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45950.452559490739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45950.452559490739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45950.452559490739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45950.452559490739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45950.452559490739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45950.452559490739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45950.452559490739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45950.452559490739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45950.452559490739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45950.452559490739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45950.452559490739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45950.452559490739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45950.452559490739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45950.452559490739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45950.452559490739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45950.452559490739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45950.452559490739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45950.452559490739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45950.452559490739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45950.452559490739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45950.452559490739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45950.452559490739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45950.452559490739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45950.452559490739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45950.452559490739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45950.452559490739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45950.452559490739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45950.452559490739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45950.452559490739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45950.452559490739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45950.452559490739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45950.452559490739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45950.452559490739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45950.452559490739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45950.452559490739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45950.452559490739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45950.452559490739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45950.452559490739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45950.452559490739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45950.452559490739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45950.452559490739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45950.452559490739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45950.452559490739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45950.452559490739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45950.452559490739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45950.452559490739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45950.452559490739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45950.452559490739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45950.452559490739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45950.452559490739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45950.452559490739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45950.452559490739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45950.452559490739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45950.452559490739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45950.452559490739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45950.452559490739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45950.452559490739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45950.452559490739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45950.452559490739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45950.452559490739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45950.452559490739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45950.452559490739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45950.452559490739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45950.452559490739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45950.452559490739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45950.452559490739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45950.452559490739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45950.452559490739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45950.452559490739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45950.452559490739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45950.452559490739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45950.452559490739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45950.452559490739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45950.452559490739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45950.452559490739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45950.452559490739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45950.452559490739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45950.452559490739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45950.452559490739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45950.452559490739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45950.452559490739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45950.452559490739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45950.452559490739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45950.452559490739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45950.452559490739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45950.452559490739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45950.452559490739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45950.452559490739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45950.452559490739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45950.452559490739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45950.452559490739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45950.452559490739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45950.452559490739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45950.452559490739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45950.452559490739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45950.452559490739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45950.452559490739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45950.452559490739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45950.452559490739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45950.452559490739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45950.452559490739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45950.452559490739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45950.452559490739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45950.452559490739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45950.452559490739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45950.452559490739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45950.452559490739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45950.452559490739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45950.452559490739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45950.452559490739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45950.452559490739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45950.452559490739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45950.452559490739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45950.452559490739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45950.452559490739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45950.452559490739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45950.452559490739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45950.452559490739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45950.452559490739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45950.452559490739</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45950.452559490739</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45950.452559490739</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45950.452559490739</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45950.452559490739</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45950.452559490739</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45950.452559490739</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45950.452559490739</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45950.452559490739</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45950.452559490739</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45950.452559490739</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45950.452559490739</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45950.452559490739</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45950.452559490739</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45950.452559490739</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45950.452559490739</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45950.452559490739</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45950.452559490739</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6" ht="15"/>
    <row r="1347" ht="15"/>
    <row r="1348"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2</v>
      </c>
      <c r="D2" s="105" t="s">
        <v>38946</v>
      </c>
      <c r="E2" s="108"/>
      <c r="F2" s="109"/>
      <c r="G2" s="78">
        <f ca="1">IFERROR(NOW()-F2,"-")</f>
        <v>45950.452559490739</v>
      </c>
      <c r="H2" s="109">
        <v>45950.420312499999</v>
      </c>
      <c r="I2" s="105" t="str">
        <f>IFERROR(VLOOKUP(D2,DB!A:F,6,0),"")</f>
        <v>Generator-SG</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45950.452559490739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45950.452559490739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45950.452559490739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45950.452559490739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45950.452559490739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45950.452559490739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45950.452559490739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45950.452559490739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45950.452559490739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45950.452559490739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45950.452559490739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45950.452559490739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45950.452559490739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45950.452559490739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45950.452559490739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45950.452559490739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45950.452559490739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45950.452559490739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45950.452559490739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45950.452559490739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45950.452559490739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45950.452559490739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45950.452559490739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45950.452559490739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45950.452559490739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45950.452559490739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45950.452559490739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45950.452559490739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45950.452559490739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45950.452559490739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45950.452559490739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45950.452559490739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45950.452559490739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45950.452559490739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45950.452559490739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45950.452559490739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45950.452559490739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45950.452559490739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45950.452559490739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45950.452559490739</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