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50" documentId="13_ncr:1_{F6CB121F-512D-4AA6-A0C1-0FB36C537598}" xr6:coauthVersionLast="47" xr6:coauthVersionMax="47" xr10:uidLastSave="{12ED0FE2-93CF-4129-9D2B-A9E6EAC9ECA3}"/>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<sst xmlns="http://schemas.openxmlformats.org/spreadsheetml/2006/main" count="178595" uniqueCount="39079">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</sst>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1" totalsRowShown="0" headerRowDxfId="157" dataDxfId="156" headerRowBorderDxfId="154" tableBorderDxfId="155" totalsRowBorderDxfId="153">
  <autoFilter ref="A1:CJ2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273.36600335648109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5.493854166707024E-2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45936.314429282407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45936.314429282407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45936.314429282407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45936.314429282407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45936.314429282407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45936.314429282407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45936.314429282407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45936.314429282407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45936.314429282407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45936.314429282407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45936.314429282407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45936.314429282407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45936.314429282407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45936.314429282407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45936.314429282407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45936.314429282407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45936.314429282407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45936.314429282407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45936.314429282407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45936.314429282407</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1"/>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244.66264687499643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129.58734594907583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111.31459131944575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0.88231087962776655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45936.314428935184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45936.314428935184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45936.314428935184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45936.314429282407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45936.314429282407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45936.314429282407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45936.314429282407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45936.314429282407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45936.314429282407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45936.314429282407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45936.314429282407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45936.314429282407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45936.314429282407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45936.314429282407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45936.314429282407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45936.314429282407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45936.314429282407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45936.314429282407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45936.314429282407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45936.314429282407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45936.314429282407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45936.314429282407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45936.314429282407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45936.314429282407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45936.314429282407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45936.314429282407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45936.314429282407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45936.314429282407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45936.314429282407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45936.314429282407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45936.314429282407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45936.314429282407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45936.314429282407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45936.314429282407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45936.314429282407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45936.314429282407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45936.314429282407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45936.314429282407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45936.314429282407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45936.314429282407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45936.314429282407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45936.314429282407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45936.314429282407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45936.314429282407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45936.314429282407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45936.314429282407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45936.314429282407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45936.314429282407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45936.314429282407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45936.314429282407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45936.314429282407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45936.314429282407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45936.314429282407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45936.314429282407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45936.314429282407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45936.314429282407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45936.314429282407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45936.314429282407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45936.314429282407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45936.314429282407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45936.314429282407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45936.314429282407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45936.314429282407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45936.314429282407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45936.314429282407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45936.314429282407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45936.314429282407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45936.314429282407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45936.314429282407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45936.314429282407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45936.314429282407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45936.314429282407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45936.314429282407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45936.314429282407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45936.314429282407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45936.314429282407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45936.314429282407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45936.314429282407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45936.314429282407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45936.314429282407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45936.314429282407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45936.314429282407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45936.314429282407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45936.314429282407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45936.314429282407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45936.314429282407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45936.314429282407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45936.314429282407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45936.314429282407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45936.314429282407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45936.314429282407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45936.314429282407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45936.314429282407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45936.314429282407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45936.314429282407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45936.314429282407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45936.314429282407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45936.314429282407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45936.314429282407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45936.314429282407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45936.314429282407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45936.314429282407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45936.314429282407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45936.314429282407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45936.314429282407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45936.314429282407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45936.314429282407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45936.314429282407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45936.314429282407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45936.314429282407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45936.314429282407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45936.314429282407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45936.314429282407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45936.314429282407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45936.314429282407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45936.314429282407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45936.314429282407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45936.314429282407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45936.314429282407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45936.314429282407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45936.314429282407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45936.314429282407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45936.314429282407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45936.314429282407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45936.314429282407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45936.314429282407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45936.314429282407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45936.314429282407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45936.314429282407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45936.314429282407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45936.314429282407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45936.314429282407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45936.314429282407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45936.314429282407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45936.314429282407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45936.314429282407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45936.314429282407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45936.314429282407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45936.314429282407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45936.314429282407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45936.314429282407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45936.314429282407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45936.314429282407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45936.314429282407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45936.314429282407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45936.314429282407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45936.314429282407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45936.314429282407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45936.314429282407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45936.314429282407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45936.314429282407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45936.314429282407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45936.314429282407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45936.314429282407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45936.314429282407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45936.314429282407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45936.314429282407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45936.314429282407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45936.314429282407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45936.314429282407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45936.314429282407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45936.314429282407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45936.314429282407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45936.314429282407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45936.314429282407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45936.314429282407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45936.314429282407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45936.314429282407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45936.314429282407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45936.314429282407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45936.314429282407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45936.314429282407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45936.314429282407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45936.314429282407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45936.314429282407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45936.314429282407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45936.314429282407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45936.314429282407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45936.314429282407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45936.314429282407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45936.314429282407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45936.314429282407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45936.314429282407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45936.314429282407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45936.314429282407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45936.314429282407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45936.314429282407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45936.314429282407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45936.314429282407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45936.314429282407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45936.314429282407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45936.314429282407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45936.314429282407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45936.314429282407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45936.314429282407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45936.314429282407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45936.314429282407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45936.314429282407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45936.314429282407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45936.314429282407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45936.314429282407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45936.314429282407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45936.314429282407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45936.314429282407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45936.314429282407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45936.314429282407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45936.314429282407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45936.314429282407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45936.314429282407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45936.314429282407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45936.314429282407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45936.314429282407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45936.314429282407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45936.314429282407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45936.314429282407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45936.314429282407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45936.314429282407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45936.314429282407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45936.314429282407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45936.314429282407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45936.314429282407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45936.314429282407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45936.314429282407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45936.314429282407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45936.314429282407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45936.314429282407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45936.314429282407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45936.314429282407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45936.314429282407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45936.314429282407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45936.314429282407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45936.314429282407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45936.314429282407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45936.314429282407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45936.314429282407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45936.314429282407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45936.314429282407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45936.314429282407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45936.314429282407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45936.314429282407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45936.314429282407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45936.314429282407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45936.314429282407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45936.314429282407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45936.314429282407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45936.314429282407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45936.314429282407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45936.314429282407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45936.314429282407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45936.314429282407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45936.314429282407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45936.314429282407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45936.314429282407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45936.314429282407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45936.314429282407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45936.314429282407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45936.314429282407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45936.314429282407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45936.314429282407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45936.314429282407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45936.314429282407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45936.314429282407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45936.314429282407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45936.314429282407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45936.314429282407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sheetData>
  <dataValidations count="2">
    <dataValidation allowBlank="1" showInputMessage="1" showErrorMessage="1" sqref="E1" xr:uid="{4D935161-CDD3-4592-B877-3FB59C99E142}"/>
    <dataValidation type="list" allowBlank="1" showInputMessage="1" showErrorMessage="1" sqref="E3:E2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45936.314429282407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45936.314429282407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45936.314429282407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45936.314429282407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45936.314429282407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45936.314429282407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45936.314429282407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45936.314429282407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45936.314429282407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45936.314429282407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45936.314429282407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45936.314429282407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45936.314429282407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45936.314429282407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45936.314429282407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45936.314429282407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45936.314429282407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45936.314429282407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45936.314429282407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45936.314429282407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45936.314429282407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45936.314429282407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45936.314429282407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45936.314429282407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45936.314429282407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45936.314429282407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45936.314429282407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45936.314429282407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45936.314429282407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45936.314429282407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45936.314429282407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45936.314429282407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45936.314429282407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45936.314429282407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45936.314429282407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45936.314429282407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45936.314429282407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45936.314429282407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45936.314429282407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45936.314429282407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45936.314429282407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45936.314429282407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45936.314429282407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45936.314429282407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45936.314429282407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45936.314429282407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45936.314429282407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45936.314429282407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45936.314429282407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45936.314429282407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45936.314429282407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45936.314429282407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45936.314429282407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45936.314429282407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45936.314429282407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45936.314429282407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45936.314429282407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45936.314429282407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45936.314429282407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45936.314429282407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45936.314429282407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45936.314429282407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45936.314429282407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45936.314429282407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45936.314429282407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45936.314429282407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45936.314429282407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45936.314429282407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45936.314429282407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45936.314429282407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45936.314429282407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45936.314429282407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45936.314429282407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45936.314429282407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45936.314429282407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45936.314429282407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45936.314429282407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45936.314429282407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45936.314429282407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45936.314429282407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45936.314429282407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45936.314429282407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45936.314429282407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45936.314429282407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45936.314429282407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45936.314429282407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45936.314429282407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45936.314429282407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45936.314429282407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45936.314429282407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45936.314429282407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45936.314429282407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45936.314429282407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45936.314429282407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45936.314429282407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45936.314429282407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45936.314429282407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45936.314429282407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45936.314429282407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45936.314429282407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45936.314429282407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45936.314429282407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45936.314429282407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45936.314429282407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45936.314429282407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45936.314429282407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45936.314429282407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45936.314429282407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45936.314429282407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45936.314429282407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45936.314429282407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45936.314429282407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45936.314429282407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45936.314429282407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45936.314429282407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45936.314429282407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45936.314429282407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45936.314429282407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45936.314429282407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45936.314429282407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45936.314429282407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45936.314429282407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45936.314429282407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45936.314429282407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45936.314429282407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45936.314429282407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45936.314429282407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45936.314429282407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45936.314429282407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45936.314429282407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45936.314429282407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45936.314429282407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45936.314429282407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45936.314429282407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45936.314429282407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45936.314429282407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45936.314429282407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45936.314429282407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45936.314429282407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45936.314429282407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45936.314429282407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45936.314429282407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45936.314429282407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45936.314429282407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45936.314429282407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45936.314429282407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45936.314429282407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45936.314429282407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45936.314429282407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45936.314429282407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45936.314429282407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45936.314429282407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45936.314429282407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45936.314429282407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45936.314429282407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45936.314429282407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45936.314429282407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45936.314429282407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45936.314429282407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45936.314429282407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45936.314429282407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45936.314429282407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45936.314429282407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45936.314429282407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45936.314429282407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45936.314429282407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45936.314429282407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45936.314429282407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45936.314429282407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45936.314429282407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45936.314429282407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45936.314429282407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45936.314429282407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45936.314429282407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45936.314429282407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45936.314429282407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45936.314429282407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45936.314429282407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45936.314429282407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45936.314429282407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45936.314429282407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45936.314429282407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45936.314429282407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45936.314429282407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45936.314429282407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45936.314429282407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45936.314429282407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45936.314429282407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45936.314429282407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45936.314429282407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45936.314429282407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45936.314429282407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45936.314429282407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45936.314429282407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45936.314429282407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45936.314429282407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45936.314429282407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45936.314429282407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45936.314429282407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45936.314429282407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45936.314429282407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45936.314429282407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45936.314429282407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45936.314429282407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45936.314429282407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45936.314429282407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45936.314429282407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45936.314429282407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45936.314429282407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45936.314429282407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45936.314429282407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45936.314429282407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45936.314429282407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45936.314429282407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45936.314429282407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45936.314429282407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45936.314429282407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45936.314429282407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45936.314429282407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45936.314429282407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45936.314429282407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45936.314429282407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45936.314429282407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45936.314429282407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45936.314429282407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45936.314429282407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45936.314429282407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45936.314429282407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45936.314429282407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45936.314429282407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45936.314429282407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45936.314429282407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45936.314429282407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45936.314429282407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45936.314429282407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45936.314429282407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45936.314429282407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45936.314429282407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45936.314429282407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45936.314429282407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45936.314429282407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45936.314429282407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45936.314429282407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45936.314429282407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45936.314429282407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45936.314429282407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45936.314429282407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45936.314429282407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45936.314429282407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45936.314429282407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45936.314429282407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45936.314429282407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45936.314429282407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45936.314429282407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45936.314429282407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45936.314429282407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45936.314429282407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45936.314429282407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45936.314429282407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45936.314429282407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45936.314429282407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45936.314429282407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45936.314429282407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45936.314429282407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45936.314429282407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45936.314429282407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45936.314429282407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45936.314429282407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45936.314429282407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45936.314429282407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45936.314429282407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45936.314429282407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45936.314429282407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45936.314429282407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45936.314429282407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45936.314429282407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45936.314429282407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45936.314429282407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45936.314429282407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45936.314429282407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45936.314429282407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45936.314429282407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45936.314429282407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45936.314429282407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45936.314429282407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45936.314429282407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45936.314429282407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45936.314429282407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45936.314429282407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45936.314429282407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45936.314429282407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45936.314429282407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45936.314429282407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45936.314429282407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45936.314429282407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45936.314429282407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45936.314429282407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45936.314429282407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45936.314429282407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45936.314429282407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45936.314429282407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45936.314429282407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45936.314429282407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45936.314429282407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45936.314429282407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45936.314429282407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45936.314429282407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45936.314429282407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45936.314429282407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45936.314429282407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45936.314429282407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45936.314429282407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45936.314429282407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45936.314429282407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45936.314429282407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45936.314429282407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45936.314429282407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45936.314429282407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45936.314429282407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45936.314429282407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45936.314429282407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45936.314429282407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45936.314429282407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45936.314429282407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45936.314429282407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45936.314429282407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45936.314429282407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45936.314429282407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45936.314429282407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45936.314429282407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45936.314429282407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45936.314429282407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45936.314429282407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45936.314429282407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45936.314429282407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45936.314429282407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45936.314429282407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45936.314429282407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45936.314429282407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45936.314429282407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45936.314429282407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45936.314429282407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45936.314429282407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45936.314429282407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45936.314429282407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45936.314429282407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45936.314429282407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45936.314429282407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45936.314429282407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45936.314429282407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45936.314429282407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45936.314429282407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45936.314429282407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45936.314429282407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45936.314429282407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45936.314429282407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45936.314429282407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45936.314429282407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45936.314429282407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45936.314429282407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45936.314429282407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45936.314429282407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45936.314429282407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45936.314429282407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45936.314429282407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45936.314429282407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45936.314429282407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45936.314429282407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45936.314429282407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45936.314429282407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45936.314429282407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45936.314429282407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45936.314429282407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45936.314429282407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45936.314429282407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45936.314429282407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45936.314429282407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45936.314429282407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45936.314429282407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45936.314429282407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45936.314429282407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45936.314429282407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45936.314429282407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45936.314429282407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45936.314429282407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45936.314429282407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45936.314429282407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45936.314429282407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45936.314429282407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45936.314429282407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45936.314429282407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45936.314429282407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45936.314429282407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45936.314429282407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45936.314429282407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45936.314429282407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45936.314429282407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45936.314429282407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45936.314429282407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45936.314429282407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45936.314429282407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45936.314429282407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45936.314429282407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45936.314429282407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45936.314429282407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45936.314429282407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45936.314429282407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45936.314429282407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45936.314429282407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45936.314429282407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45936.314429282407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45936.314429282407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45936.314429282407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45936.314429282407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45936.314429282407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45936.314429282407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45936.314429282407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45936.314429282407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45936.314429282407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45936.314429282407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45936.314429282407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45936.314429282407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45936.314429282407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45936.314429282407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45936.314429282407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45936.314429282407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45936.314429282407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45936.314429282407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45936.314429282407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45936.314429282407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45936.314429282407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45936.314429282407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45936.314429282407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45936.314429282407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45936.314429282407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45936.314429282407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45936.314429282407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45936.314429282407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45936.314429282407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45936.314429282407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45936.314429282407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45936.314429282407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45936.314429282407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45936.314429282407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45936.314429282407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45936.314429282407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45936.314429282407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45936.314429282407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45936.314429282407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45936.314429282407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45936.314429282407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45936.314429282407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45936.314429282407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45936.314429282407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45936.314429282407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45936.314429282407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45936.314429282407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45936.314429282407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45936.314429282407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45936.314429282407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45936.314429282407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45936.314429282407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45936.314429282407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45936.314429282407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45936.314429282407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45936.314429282407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45936.314429282407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45936.314429282407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45936.314429282407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45936.314429282407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45936.314429282407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45936.314429282407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45936.314429282407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45936.314429282407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45936.314429282407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45936.314429282407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45936.314429282407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45936.314429282407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45936.314429282407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45936.314429282407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45936.314429282407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45936.314429282407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45936.314429282407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45936.314429282407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45936.314429282407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45936.314429282407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45936.314429282407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45936.314429282407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45936.314429282407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45936.314429282407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45936.314429282407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45936.314429282407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45936.314429282407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45936.314429282407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45936.314429282407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45936.314429282407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45936.314429282407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45936.314429282407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45936.314429282407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45936.314429282407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45936.314429282407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45936.314429282407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45936.314429282407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45936.314429282407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45936.314429282407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45936.314429282407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45936.314429282407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45936.314429282407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45936.314429282407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45936.314429282407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45936.314429282407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45936.314429282407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45936.314429282407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45936.314429282407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45936.314429282407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45936.314429282407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45936.314429282407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45936.314429282407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45936.314429282407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45936.314429282407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45936.314429282407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45936.314429282407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45936.314429282407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45936.314429282407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45936.314429282407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45936.314429282407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45936.314429282407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45936.314429282407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45936.314429282407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45936.314429282407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45936.314429282407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45936.314429282407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45936.314429282407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45936.314429282407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45936.314429282407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45936.314429282407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45936.314429282407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45936.314429282407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45936.314429282407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45936.314429282407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45936.314429282407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45936.314429282407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45936.314429282407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45936.314429282407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45936.314429282407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45936.314429282407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45936.314429282407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45936.314429282407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45936.314429282407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45936.314429282407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45936.314429282407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45936.314429282407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45936.314429282407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45936.314429282407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45936.314429282407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45936.314429282407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45936.314429282407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45936.314429282407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45936.314429282407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45936.314429282407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45936.314429282407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45936.314429282407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45936.314429282407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45936.314429282407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45936.314429282407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45936.314429282407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45936.314429282407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45936.314429282407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45936.314429282407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45936.314429282407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45936.314429282407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45936.314429282407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45936.314429282407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45936.314429282407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45936.314429282407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45936.314429282407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45936.314429282407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45936.314429282407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45936.314429282407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45936.314429282407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45936.314429282407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45936.314429282407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45936.314429282407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45936.314429282407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45936.314429282407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45936.314429282407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45936.314429282407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45936.314429282407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45936.314429282407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45936.314429282407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45936.314429282407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45936.314429282407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45936.314429282407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45936.314429282407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45936.314429282407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45936.314429282407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45936.314429282407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45936.314429282407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45936.314429282407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45936.314429282407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45936.314429282407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45936.314429282407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45936.314429282407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45936.314429282407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45936.314429282407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45936.314429282407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45936.314429282407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45936.314429282407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45936.314429282407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45936.314429282407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45936.314429282407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45936.314429282407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45936.314429282407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45936.314429282407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45936.314429282407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45936.314429282407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45936.314429282407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45936.314429282407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45936.314429282407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45936.314429282407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45936.314429282407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45936.314429282407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45936.314429282407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45936.314429282407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45936.314429282407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45936.314429282407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45936.314429282407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45936.314429282407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45936.314429282407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45936.314429282407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45936.314429282407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45936.314429282407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45936.314429282407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45936.314429282407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45936.314429282407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45936.314429282407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45936.314429282407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45936.314429282407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45936.314429282407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45936.314429282407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45936.314429282407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45936.314429282407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45936.314429282407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45936.314429282407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45936.314429282407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45936.314429282407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45936.314429282407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45936.314429282407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45936.314429282407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45936.314429282407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45936.314429282407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45936.314429282407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45936.314429282407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45936.314429282407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45936.314429282407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45936.314429282407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45936.314429282407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45936.314429282407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45936.314429282407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45936.314429282407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45936.314429282407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45936.314429282407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45936.314429282407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45936.314429282407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45936.314429282407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45936.314429282407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45936.314429282407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45936.314429282407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45936.314429282407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45936.314429282407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45936.314429282407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45936.314429282407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45936.314429282407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45936.314429282407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45936.314429282407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45936.314429282407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45936.314429282407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45936.314429282407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45936.314429282407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45936.314429282407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45936.314429282407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45936.314429282407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45936.314429282407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45936.314429282407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45936.314429282407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45936.314429282407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45936.314429282407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45936.314429282407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45936.314429282407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45936.314429282407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45936.314429282407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45936.314429282407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45936.314429282407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45936.314429282407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45936.314429282407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45936.314429282407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45936.314429282407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45936.314429282407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45936.314429282407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45936.314429282407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45936.314429282407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45936.314429282407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45936.314429282407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45936.314429282407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45936.314429282407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45936.314429282407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45936.314429282407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45936.314429282407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45936.314429282407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45936.314429282407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45936.314429282407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45936.314429282407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45936.314429282407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45936.314429282407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45936.314429282407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45936.314429282407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45936.314429282407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45936.314429282407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45936.314429282407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45936.314429282407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45936.314429282407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45936.314429282407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45936.314429282407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45936.314429282407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45936.314429282407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45936.314429282407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45936.314429282407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45936.314429282407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45936.314429282407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45936.314429282407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45936.314429282407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45936.314429282407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45936.314429282407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45936.314429282407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45936.314429282407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45936.314429282407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45936.314429282407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45936.314429282407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45936.314429282407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45936.314429282407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45936.314429282407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45936.314429282407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45936.314429282407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45936.314429282407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45936.314429282407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45936.314429282407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45936.314429282407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45936.314429282407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45936.314429282407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45936.314429282407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45936.314429282407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45936.314429282407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45936.314429282407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45936.314429282407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45936.314429282407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45936.314429282407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45936.314429282407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45936.314429282407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45936.314429282407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45936.314429282407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45936.314429282407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45936.314429282407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45936.314429282407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45936.314429282407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45936.314429282407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45936.314429282407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45936.314429282407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45936.314429282407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45936.314429282407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45936.314429282407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45936.314429282407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45936.314429282407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45936.314429282407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45936.314429282407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45936.314429282407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45936.314429282407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45936.314429282407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45936.314429282407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45936.314429282407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45936.314429282407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45936.314429282407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45936.314429282407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45936.314429282407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45936.314429282407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45936.314429282407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45936.314429282407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45936.314429282407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45936.314429282407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45936.314429282407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45936.314429282407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45936.314429282407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45936.314429282407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45936.314429282407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45936.314429282407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45936.314429282407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45936.314429282407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45936.314429282407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45936.314429282407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45936.314429282407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45936.314429282407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45936.314429282407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45936.314429282407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45936.314429282407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45936.314429282407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45936.314429282407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45936.314429282407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45936.314429282407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45936.314429282407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45936.314429282407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45936.314429282407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45936.314429282407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45936.314429282407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45936.314429282407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45936.314429282407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45936.314429282407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45936.314429282407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45936.314429282407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45936.314429282407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45936.314429282407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45936.314429282407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45936.314429282407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45936.314429282407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45936.314429282407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45936.314429282407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45936.314429282407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45936.314429282407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45936.314429282407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45936.314429282407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45936.314429282407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45936.314429282407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45936.314429282407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45936.314429282407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45936.314429282407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45936.314429282407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45936.314429282407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45936.314429282407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45936.314429282407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45936.314429282407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45936.314429282407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45936.314429282407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45936.314429282407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45936.314429282407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45936.314429282407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45936.314429282407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45936.314429282407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45936.314429282407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45936.314429282407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45936.314429282407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45936.314429282407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45936.314429282407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45936.314429282407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45936.314429282407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45936.314429282407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45936.314429282407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45936.314429282407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45936.314429282407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45936.314429282407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45936.314429282407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45936.314429282407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45936.314429282407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45936.314429282407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45936.314429282407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45936.314429282407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45936.314429282407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45936.314429282407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45936.314429282407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45936.314429282407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45936.314429282407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45936.314429282407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45936.314429282407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45936.314429282407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45936.314429282407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45936.314429282407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45936.314429282407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45936.314429282407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45936.314429282407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45936.314429282407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45936.314429282407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45936.314429282407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45936.314429282407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45936.314429282407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45936.314429282407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45936.314429282407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45936.314429282407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45936.314429282407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45936.314429282407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45936.314429282407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45936.314429282407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45936.314429282407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45936.314429282407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45936.314429282407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45936.314429282407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45936.314429282407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45936.314429282407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45936.314429282407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45936.314429282407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45936.314429282407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45936.314429282407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45936.314429282407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45936.314429282407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45936.314429282407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45936.314429282407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45936.314429282407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45936.314429282407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45936.314429282407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45936.314429282407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45936.314429282407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45936.314429282407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45936.314429282407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45936.314429282407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45936.314429282407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45936.314429282407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45936.314429282407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45936.314429282407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45936.314429282407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45936.314429282407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45936.314429282407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45936.314429282407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45936.314429282407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45936.314429282407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45936.314429282407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45936.314429282407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45936.314429282407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45936.314429282407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45936.314429282407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45936.314429282407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45936.314429282407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45936.314429282407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45936.314429282407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45936.314429282407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45936.314429282407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45936.314429282407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45936.314429282407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45936.314429282407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45936.314429282407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45936.314429282407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45936.314429282407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45936.314429282407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45936.314429282407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45936.314429282407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45936.314429282407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45936.314429282407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45936.314429282407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45936.314429282407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45936.314429282407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45936.314429282407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45936.314429282407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45936.314429282407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45936.314429282407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45936.314429282407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45936.314429282407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45936.314429282407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45936.314429282407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45936.314429282407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45936.314429282407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45936.314429282407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45936.314429282407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45936.314429282407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45936.314429282407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45936.314429282407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45936.314429282407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45936.314429282407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45936.314429282407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45936.314429282407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45936.314429282407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45936.314429282407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45936.314429282407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45936.314429282407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45936.314429282407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45936.314429282407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45936.314429282407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45936.314429282407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45936.314429282407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45936.314429282407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45936.314429282407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45936.314429282407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45936.314429282407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45936.314429282407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45936.314429282407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45936.314429282407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45936.314429282407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45936.314429282407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45936.314429282407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45936.314429282407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45936.314429282407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45936.314429282407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45936.314429282407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45936.314429282407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45936.314429282407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45936.314429282407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45936.314429282407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45936.314429282407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45936.314429282407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45936.314429282407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45936.314429282407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45936.314429282407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45936.314429282407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45936.314429282407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45936.314429282407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45936.314429282407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45936.314429282407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45936.314429282407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45936.314429282407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45936.314429282407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45936.314429282407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45936.314429282407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45936.314429282407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45936.314429282407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45936.314429282407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45936.314429282407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45936.314429282407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45936.314429282407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45936.314429282407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45936.314429282407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45936.314429282407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45936.314429282407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45936.314429282407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45936.314429282407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45936.314429282407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45936.314429282407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45936.314429282407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45936.314429282407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45936.314429282407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45936.314429282407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45936.314429282407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45936.314429282407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45936.314429282407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45936.314429282407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45936.314429282407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45936.314429282407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45936.314429282407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45936.314429282407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45936.314429282407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45936.314429282407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45936.314429282407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45936.314429282407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45936.314429282407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45936.314429282407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45936.314429282407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45936.314429282407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45936.314429282407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45936.314429282407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45936.314429282407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45936.314429282407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45936.314429282407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45936.314429282407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45936.314429282407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45936.314429282407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45936.314429282407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45936.314429282407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45936.314429282407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45936.314429282407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45936.314429282407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45936.314429282407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45936.314429282407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45936.314429282407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45936.314429282407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45936.314429282407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45936.314429282407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45936.314429282407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45936.314429282407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45936.314429282407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45936.314429282407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45936.314429282407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45936.314429282407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45936.314429282407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45936.314429282407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45936.314429282407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45936.314429282407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45936.314429282407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45936.314429282407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45936.314429282407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45936.314429282407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45936.314429282407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45936.314429282407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45936.314429282407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45936.314429282407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45936.314429282407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45936.314429282407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45936.314429282407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45936.314429282407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45936.314429282407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45936.314429282407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45936.314429282407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45936.314429282407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45936.314429282407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45936.314429282407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45936.314429282407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45936.314429282407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45936.314429282407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45936.314429282407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45936.314429282407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45936.314429282407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45936.314429282407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45936.314429282407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45936.314429282407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45936.314429282407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45936.314429282407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45936.314429282407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45936.314429282407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45936.314429282407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45936.314429282407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45936.314429282407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45936.314429282407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45936.314429282407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45936.314429282407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45936.314429282407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45936.314429282407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45936.314429282407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45936.314429282407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45936.314429282407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45936.314429282407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45936.314429282407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45936.314429282407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45936.314429282407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45936.314429282407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45936.314429282407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45936.314429282407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45936.314429282407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45936.314429282407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45936.314429282407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45936.314429282407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45936.314429282407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45936.314429282407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45936.314429282407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45936.314429282407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45936.314429282407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45936.314429282407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45936.314429282407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45936.314429282407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45936.314429282407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45936.314429282407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45936.314429282407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45936.314429282407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45936.314429282407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45936.314429282407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45936.314429282407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45936.314429282407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45936.314429282407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45936.314429282407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45936.314429282407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45936.314429282407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45936.314429282407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45936.314429282407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45936.314429282407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45936.314429282407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45936.314429282407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45936.314429282407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45936.314429282407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45936.314429282407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45936.314429282407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45936.314429282407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45936.314429282407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45936.314429282407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45936.314429282407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45936.314429282407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45936.314429282407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45936.314429282407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45936.314429282407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45936.314429282407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45936.314429282407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45936.314429282407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45936.314429282407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45936.314429282407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45936.314429282407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45936.314429282407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45936.314429282407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45936.314429282407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45936.314429282407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45936.314429282407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45936.314429282407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45936.314429282407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45936.314429282407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45936.314429282407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45936.314429282407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45936.314429282407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45936.314429282407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45936.314429282407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45936.314429282407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45936.314429282407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45936.314429282407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45936.314429282407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45936.314429282407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45936.314429282407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45936.314429282407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45936.314429282407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45936.314429282407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45936.314429282407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45936.314429282407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45936.314429282407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45936.314429282407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45936.314429282407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45936.314429282407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45936.314429282407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45936.314429282407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45936.314429282407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45936.314429282407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45936.314429282407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45936.314429282407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45936.314429282407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45936.314429282407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45936.314429282407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45936.314429282407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45936.314429282407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45936.314429282407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45936.314429282407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45936.314429282407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45936.314429282407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45936.314429282407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45936.314429282407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45936.314429282407</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232.83371168981103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1.1574844907372608</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0.11442893518687924</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45936.314428935184</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45936.314428935184</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45936.314428935184</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45936.314428935184</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45936.314428935184</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45936.314428935184</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45936.314428935184</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45936.314428935184</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45936.314428935184</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45936.314428935184</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45936.314428935184</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45936.314428935184</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45936.314428935184</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45936.314428935184</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45936.314428935184</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45936.314428935184</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45936.314428935184</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45936.314428935184</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45936.314428935184</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45936.314428935184</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45936.314428935184</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45936.314428935184</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45936.314428935184</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45936.314428935184</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45936.314428935184</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45936.314428935184</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45936.314428935184</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45936.314428935184</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45936.314428935184</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45936.314428935184</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45936.314428935184</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45936.314428935184</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45936.314428935184</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45936.314428935184</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45936.314428935184</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45936.314428935184</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45936.314428935184</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45936.314428935184</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45936.314428935184</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45936.314428935184</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45936.314428935184</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45936.314428935184</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45936.314428935184</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45936.314428935184</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45936.314428935184</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45936.314428935184</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45936.314428935184</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45936.314428935184</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45936.314428935184</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45936.314428935184</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45936.314428935184</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45936.314428935184</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45936.314428935184</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45936.314428935184</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45936.314428935184</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45936.314428935184</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45936.314428935184</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45936.314428935184</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45936.314428935184</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45936.314428935184</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45936.314428935184</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45936.314428935184</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45936.314428935184</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45936.314428935184</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45936.314428935184</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45936.314428935184</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45936.314428935184</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45936.314428935184</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45936.314428935184</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45936.314428935184</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45936.314428935184</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45936.314428935184</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45936.314428935184</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45936.314428935184</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45936.314428935184</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45936.314428935184</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45936.314428935184</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45936.314428935184</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45936.314428935184</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45936.314428935184</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45936.314428935184</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45936.314428935184</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45936.314428935184</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45936.314428935184</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45936.314428935184</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45936.314428935184</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45936.314428935184</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45936.314428935184</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45936.314428935184</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45936.314428935184</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45936.314428935184</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45936.314428935184</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45936.314428935184</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45936.314428935184</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45936.314428935184</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45936.314428935184</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45936.314428935184</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45936.314428935184</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45936.314428935184</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45936.314428935184</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45936.314428935184</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45936.314428935184</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45936.314428935184</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45936.314428935184</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45936.314428935184</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45936.314428935184</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45936.314428935184</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45936.314428935184</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45936.314428935184</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45936.314428935184</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45936.314428935184</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45936.314428935184</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45936.314428935184</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45936.314428935184</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45936.314428935184</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45936.314428935184</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45936.314428935184</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45936.314428935184</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45936.314428935184</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45936.314428935184</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45936.314428935184</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45936.314428935184</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45936.314428935184</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45936.314428935184</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45936.314428935184</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45936.314428935184</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45936.314428935184</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45936.314428935184</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45936.314428935184</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45936.314428935184</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45936.314428935184</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45936.314428935184</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45936.314428935184</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45936.314428935184</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45936.314428935184</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45936.314428935184</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45936.314428935184</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45936.314428935184</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45936.314428935184</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45936.314428935184</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45936.314428935184</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45936.314428935184</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45936.314428935184</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45936.314428935184</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45936.314428935184</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45936.314428935184</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45936.314428935184</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45936.314428935184</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45936.314428935184</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45936.314428935184</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45936.314428935184</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45936.314428935184</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45936.314428935184</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45936.314428935184</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45936.314428935184</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45936.314428935184</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45936.314428935184</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45936.314428935184</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45936.314428935184</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45936.314428935184</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45936.314428935184</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45936.314428935184</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45936.314428935184</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45936.314428935184</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45936.314428935184</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45936.314428935184</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45936.314428935184</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45936.314428935184</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45936.314428935184</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45936.314428935184</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45936.314428935184</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45936.314428935184</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45936.314428935184</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45936.314428935184</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45936.314428935184</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45936.314428935184</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45936.314428935184</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45936.314428935184</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45936.314428935184</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45936.314428935184</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45936.314428935184</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45936.314428935184</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45936.314428935184</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45936.314428935184</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45936.314428935184</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45936.314428935184</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45936.314428935184</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45936.314428935184</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45936.314428935184</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45936.314428935184</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45936.314428935184</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45936.314428935184</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45936.314428935184</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45936.314428935184</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45936.314428935184</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45936.314428935184</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45936.314428935184</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45936.314428935184</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45936.314428935184</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45936.314428935184</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45936.314428935184</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45936.314428935184</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45936.314428935184</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45936.314428935184</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45936.314428935184</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45936.314428935184</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45936.314428935184</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45936.314428935184</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45936.314428935184</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45936.314428935184</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45936.314428935184</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45936.314428935184</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45936.314428935184</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45936.314428935184</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45936.314428935184</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45936.314428935184</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45936.314428935184</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45936.314428935184</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45936.314428935184</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45936.314428935184</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45936.314428935184</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45936.314428935184</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45936.314428935184</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45936.314428935184</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45936.314428935184</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45936.314428935184</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45936.314428935184</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45936.314428935184</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45936.314428935184</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45936.314428935184</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45936.314428935184</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45936.314428935184</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45936.314428935184</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45936.314428935184</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45936.314428935184</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45936.314428935184</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45936.314428935184</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45936.314428935184</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45936.314428935184</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45936.314428935184</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45936.314428935184</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45936.314428935184</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45936.314428935184</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45936.314428935184</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45936.314428935184</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45936.314428935184</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45936.314428935184</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45936.314428935184</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45936.314428935184</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45936.314428935184</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45936.314428935184</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45936.314428935184</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45936.314428935184</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45936.314428935184</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45936.314428935184</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45936.314428935184</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45936.314428935184</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45936.314428935184</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45936.314428935184</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45936.314428935184</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45936.314428935184</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45936.314428935184</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45936.314428935184</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45936.314428935184</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45936.314428935184</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45936.314428935184</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45936.314428935184</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45936.314428935184</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45936.314428935184</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45936.314428935184</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45936.314428935184</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45936.314428935184</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45936.314428935184</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45936.314428935184</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45936.314428935184</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45936.314428935184</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45936.314428935184</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45936.314428935184</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45936.314428935184</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45936.314428935184</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45936.314428935184</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45936.314428935184</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45936.314428935184</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45936.314428935184</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45936.314428935184</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45936.314428935184</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45936.314428935184</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45936.314428935184</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45936.314428935184</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45936.314428935184</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45936.314428935184</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45936.314428935184</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45936.314428935184</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45936.314428935184</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45936.314428935184</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45936.314428935184</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45936.314428935184</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45936.314428935184</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45936.314428935184</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45936.314428935184</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45936.314428935184</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45936.314428935184</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45936.314428935184</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45936.314428935184</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45936.314428935184</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45936.314428935184</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45936.314428935184</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45936.314428935184</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45936.314428935184</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45936.314428935184</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45936.314428935184</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45936.314428935184</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45936.314428935184</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45936.314428935184</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45936.314428935184</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45936.314428935184</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45936.314428935184</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45936.314428935184</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45936.314428935184</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45936.314428935184</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45936.314428935184</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45936.314428935184</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45936.314428935184</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45936.314428935184</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45936.314428935184</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45936.314428935184</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45936.314428935184</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45936.314428935184</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45936.314428935184</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45936.314428935184</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45936.314428935184</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45936.314428935184</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45936.314428935184</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45936.314428935184</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45936.314428935184</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45936.314428935184</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45936.314428935184</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45936.314428935184</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45936.314428935184</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45936.314428935184</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45936.314428935184</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45936.314428935184</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45936.314428935184</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45936.314428935184</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45936.314428935184</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45936.314428935184</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45936.314428935184</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45936.314428935184</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45936.314428935184</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45936.314428935184</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45936.314428935184</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45936.314428935184</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45936.314428935184</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45936.314428935184</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45936.314428935184</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45936.314428935184</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45936.314428935184</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45936.314428935184</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45936.314428935184</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45936.314428935184</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45936.314428935184</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45936.314428935184</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45936.314428935184</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45936.314428935184</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45936.314428935184</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45936.314428935184</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45936.314428935184</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45936.314428935184</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45936.314428935184</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45936.314428935184</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45936.314428935184</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45936.314428935184</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45936.314428935184</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45936.314428935184</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45936.314428935184</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45936.314428935184</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45936.314428935184</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45936.314428935184</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45936.314428935184</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45936.314428935184</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45936.314428935184</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45936.314428935184</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45936.314428935184</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45936.314428935184</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45936.314428935184</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45936.314428935184</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45936.314428935184</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45936.314428935184</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45936.314428935184</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45936.314428935184</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45936.314428935184</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45936.314428935184</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45936.314428935184</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45936.314428935184</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45936.314428935184</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45936.314428935184</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45936.314428935184</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45936.314428935184</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45936.314428935184</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45936.314428935184</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45936.314428935184</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45936.314428935184</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45936.314428935184</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45936.314428935184</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45936.314428935184</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45936.314428935184</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45936.314428935184</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45936.314428935184</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45936.314428935184</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45936.314428935184</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45936.314428935184</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45936.314428935184</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45936.314428935184</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45936.314428935184</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45936.314428935184</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45936.314428935184</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45936.314428935184</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45936.314428935184</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45936.314428935184</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45936.314428935184</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45936.314428935184</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45936.314428935184</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45936.314428935184</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45936.314428935184</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45936.314428935184</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45936.314428935184</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45936.314428935184</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45936.314428935184</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45936.314428935184</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45936.314428935184</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45936.314428935184</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45936.314428935184</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45936.314428935184</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45936.314428935184</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45936.314428935184</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45936.314428935184</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45936.314428935184</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45936.314428935184</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45936.314428935184</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45936.314428935184</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45936.314428935184</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45936.314428935184</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45936.314428935184</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45936.314428935184</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45936.314428935184</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45936.314428935184</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45936.314428935184</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45936.314428935184</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45936.314428935184</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45936.314428935184</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45936.314428935184</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45936.314428935184</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45936.314428935184</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45936.314428935184</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45936.314428935184</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45936.314428935184</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45936.314428935184</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45936.314428935184</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45936.314428935184</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45936.314428935184</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45936.314428935184</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45936.314428935184</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45936.314428935184</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45936.314428935184</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45936.314428935184</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45936.314428935184</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45936.314428935184</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45936.314428935184</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45936.314428935184</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45936.314428935184</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45936.314428935184</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45936.314428935184</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45936.314428935184</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45936.314428935184</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45936.314428935184</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45936.314428935184</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45936.314428935184</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45936.314428935184</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45936.314428935184</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45936.314428935184</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45936.314428935184</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45936.314428935184</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45936.314428935184</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45936.314428935184</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45936.314428935184</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45936.314428935184</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45936.314428935184</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45936.314428935184</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45936.314428935184</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45936.314428935184</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45936.314428935184</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45936.314428935184</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45936.314428935184</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45936.314428935184</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45936.314428935184</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45936.314428935184</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44.482369097218907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10.125551967590582</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0.15089918981539086</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0.1496839120372897</v>
      </c>
      <c r="H5" s="134">
        <v>45935.957835648151</v>
      </c>
      <c r="I5" s="92" t="str">
        <f>IFERROR(VLOOKUP(D5,DB!A:F,6,0),"")</f>
        <v>SCECO</v>
      </c>
      <c r="J5" s="92" t="str">
        <f>IFERROR(VLOOKUP(D5,DB!A:G,7,0),"")</f>
        <v>Dead+Weak</v>
      </c>
      <c r="K5" s="137" t="s">
        <v>39067</v>
      </c>
      <c r="L5" s="92" t="str">
        <f>IFERROR(VLOOKUP(D5,DB!A:I,9,0),"")</f>
        <v>Latis</v>
      </c>
      <c r="M5" s="136"/>
    </row>
    <row r="6" spans="1:13" ht="15">
      <c r="A6" s="37"/>
      <c r="B6" s="37" t="str">
        <f>IFERROR(VLOOKUP(D6,DB!A:K,11,0),"")</f>
        <v/>
      </c>
      <c r="C6" s="37"/>
      <c r="D6" s="37"/>
      <c r="E6" s="37"/>
      <c r="F6" s="38"/>
      <c r="G6" s="39">
        <f ca="1">IFERROR(NOW()-F6,"-")</f>
        <v>45936.314429282407</v>
      </c>
      <c r="H6" s="38"/>
      <c r="I6" s="37" t="str">
        <f>IFERROR(VLOOKUP(D6,DB!A:F,6,0),"")</f>
        <v/>
      </c>
      <c r="J6" s="37" t="str">
        <f>IFERROR(VLOOKUP(D6,DB!A:G,7,0),"")</f>
        <v/>
      </c>
      <c r="K6" s="37"/>
      <c r="L6" s="37" t="str">
        <f>IFERROR(VLOOKUP(D6,DB!A:I,9,0),"")</f>
        <v/>
      </c>
      <c r="M6" s="136"/>
    </row>
    <row r="7" spans="1:13" ht="15.75">
      <c r="A7" s="37"/>
      <c r="B7" s="37" t="str">
        <f>IFERROR(VLOOKUP(D7,DB!A:K,11,0),"")</f>
        <v/>
      </c>
      <c r="C7" s="37"/>
      <c r="D7" s="140"/>
      <c r="E7" s="37"/>
      <c r="F7" s="38"/>
      <c r="G7" s="39">
        <f ca="1">IFERROR(NOW()-F7,"-")</f>
        <v>45936.314429282407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45936.314429282407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45936.314429282407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45936.314429282407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45936.314429282407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45936.314429282407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45936.314429282407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45936.314429282407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45936.314429282407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45936.314429282407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45936.314429282407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45936.314429282407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45936.314429282407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45936.314429282407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45936.314429282407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45936.314429282407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45936.314429282407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45936.314429282407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45936.314429282407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45936.314429282407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45936.314429282407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45936.314429282407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45936.314429282407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45936.314429282407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45936.314429282407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45936.314429282407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45936.314429282407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45936.314429282407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45936.314429282407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45936.314429282407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45936.314429282407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45936.314429282407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45936.314429282407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45936.314429282407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45936.314429282407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45936.314429282407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45936.314429282407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45936.314429282407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45936.314429282407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45936.314429282407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45936.314429282407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45936.314429282407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45936.314429282407</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45936.314429282407</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45936.314429282407</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45936.314429282407</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45936.314429282407</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45936.314429282407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45936.314429282407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45936.314429282407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45936.314429282407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45936.314429282407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45936.314429282407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45936.314429282407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45936.314429282407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45936.314429282407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45936.314429282407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45936.314429282407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45936.314429282407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45936.314429282407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45936.314429282407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45936.314429282407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45936.314429282407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45936.314429282407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45936.314429282407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45936.314429282407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45936.314429282407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45936.314429282407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45936.314429282407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45936.314429282407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45936.314429282407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45936.314429282407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45936.314429282407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45936.314429282407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45936.314429282407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45936.314429282407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45936.314429282407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45936.314429282407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45936.314429282407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45936.314429282407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45936.314429282407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45936.314429282407</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45936.314429282407</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45936.314429282407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45936.314429282407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45936.314429282407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45936.314429282407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45936.314429282407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45936.314429282407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45936.314429282407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45936.314429282407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45936.314429282407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45936.314429282407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45936.314429282407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45936.314429282407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45936.314429282407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45936.314429282407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45936.314429282407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45936.314429282407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45936.314429282407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45936.314429282407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45936.314429282407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45936.314429282407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45936.314429282407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45936.314429282407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45936.314429282407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45936.314429282407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45936.314429282407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45936.314429282407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45936.314429282407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45936.314429282407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45936.314429282407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45936.314429282407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45936.314429282407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45936.314429282407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45936.314429282407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45936.314429282407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45936.314429282407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45936.314429282407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45936.314429282407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45936.314429282407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45936.314429282407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45936.314429282407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45936.314429282407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45936.314429282407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45936.314429282407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45936.314429282407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45936.314429282407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45936.314429282407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45936.314429282407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45936.314429282407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45936.314429282407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45936.314429282407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45936.314429282407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45936.314429282407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45936.314429282407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45936.314429282407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45936.314429282407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45936.314429282407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45936.314429282407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45936.314429282407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45936.314429282407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45936.314429282407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45936.314429282407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45936.314429282407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45936.314429282407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45936.314429282407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45936.314429282407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45936.314429282407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45936.314429282407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45936.314429282407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45936.314429282407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45936.314429282407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45936.314429282407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45936.314429282407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45936.314429282407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45936.314429282407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45936.314429282407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45936.314429282407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45936.314429282407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45936.314429282407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45936.314429282407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45936.314429282407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45936.314429282407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45936.314429282407</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45936.314429282407</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9.5415817129614879</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45936.314429282407</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2.4334567129626521</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1.3721835648102569</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22">
        <v>2</v>
      </c>
      <c r="D6" s="120" t="s">
        <v>31933</v>
      </c>
      <c r="E6" s="123" t="s">
        <v>38964</v>
      </c>
      <c r="F6" s="124">
        <v>45936.26048611111</v>
      </c>
      <c r="G6" s="89">
        <f ca="1">IFERROR(NOW()-F6,"-")</f>
        <v>5.3943171296850778E-2</v>
      </c>
      <c r="H6" s="124">
        <v>45936.25377314815</v>
      </c>
      <c r="I6" s="120" t="str">
        <f>IFERROR(VLOOKUP(D6,DB!A:F,6,0),"")</f>
        <v>SCECO</v>
      </c>
      <c r="J6" s="120" t="str">
        <f>IFERROR(VLOOKUP(D6,DB!A:G,7,0),"")</f>
        <v>Dead</v>
      </c>
      <c r="K6" s="125" t="s">
        <v>39076</v>
      </c>
      <c r="L6" s="126" t="str">
        <f>IFERROR(VLOOKUP(D6,DB!A:I,9,0),"")</f>
        <v>Latis</v>
      </c>
    </row>
    <row r="7" spans="1:16383" ht="31.5" customHeight="1">
      <c r="A7" s="121" t="s">
        <v>39077</v>
      </c>
      <c r="B7" s="120" t="str">
        <f>IFERROR(VLOOKUP(D7,DB!A:K,11,0),"")</f>
        <v>R6</v>
      </c>
      <c r="C7" s="122">
        <v>3</v>
      </c>
      <c r="D7" s="120" t="s">
        <v>37240</v>
      </c>
      <c r="E7" s="123" t="s">
        <v>38964</v>
      </c>
      <c r="F7" s="124">
        <v>45936.274259259262</v>
      </c>
      <c r="G7" s="89">
        <f ca="1">IFERROR(NOW()-F7,"-")</f>
        <v>4.0170023145037703E-2</v>
      </c>
      <c r="H7" s="124">
        <v>45936.265821759262</v>
      </c>
      <c r="I7" s="120" t="str">
        <f>IFERROR(VLOOKUP(D7,DB!A:F,6,0),"")</f>
        <v>SCECO</v>
      </c>
      <c r="J7" s="120" t="str">
        <f>IFERROR(VLOOKUP(D7,DB!A:G,7,0),"")</f>
        <v>Vandalized</v>
      </c>
      <c r="K7" s="125" t="s">
        <v>39078</v>
      </c>
      <c r="L7" s="126" t="str">
        <f>IFERROR(VLOOKUP(D7,DB!A:I,9,0),"")</f>
        <v>Latis</v>
      </c>
    </row>
    <row r="8" spans="1:16383" ht="31.5" customHeight="1">
      <c r="A8" s="121"/>
      <c r="B8" s="120" t="str">
        <f>IFERROR(VLOOKUP(D8,DB!A:K,11,0),"")</f>
        <v/>
      </c>
      <c r="C8" s="122"/>
      <c r="D8" s="120"/>
      <c r="E8" s="123"/>
      <c r="F8" s="124"/>
      <c r="G8" s="89">
        <f ca="1">IFERROR(NOW()-F8,"-")</f>
        <v>45936.314429282407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45936.314429282407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45936.314429282407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45936.314429282407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45936.314429282407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45936.314429282407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45936.314429282407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45936.314429282407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45936.314429282407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45936.314429282407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45936.314429282407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45936.314429282407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45936.314429282407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45936.314429282407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45936.314429282407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45936.314429282407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45936.314429282407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45936.314429282407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45936.314429282407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45936.314429282407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45936.314429282407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45936.314429282407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45936.314429282407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45936.314429282407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45936.314429282407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45936.314429282407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45936.314429282407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45936.314429282407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45936.314429282407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45936.314429282407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45936.314429282407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45936.314429282407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45936.314429282407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45936.314429282407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45936.314429282407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45936.314429282407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45936.314429282407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45936.314429282407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45936.314429282407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45936.314429282407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45936.314429282407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45936.314429282407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45936.314429282407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45936.314429282407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45936.314429282407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45936.314429282407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45936.314429282407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45936.314429282407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45936.314429282407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45936.314429282407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45936.314429282407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45936.314429282407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45936.314429282407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45936.314429282407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45936.314429282407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45936.314429282407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45936.314429282407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45936.314429282407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45936.314429282407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45936.314429282407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45936.314429282407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45936.314429282407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45936.314429282407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45936.314429282407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45936.314429282407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45936.314429282407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45936.314429282407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45936.314429282407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45936.314429282407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45936.314429282407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45936.314429282407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45936.314429282407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45936.314429282407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45936.314429282407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45936.314429282407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45936.314429282407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45936.314429282407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45936.314429282407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45936.314429282407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45936.314429282407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45936.314429282407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45936.314429282407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45936.314429282407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45936.314429282407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45936.314429282407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45936.314429282407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45936.314429282407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45936.314429282407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45936.314429282407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45936.314429282407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45936.314429282407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45936.314429282407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45936.314429282407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45936.314429282407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45936.314429282407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45936.314429282407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45936.314429282407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45936.314429282407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45936.314429282407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45936.314429282407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45936.314429282407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45936.314429282407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45936.314429282407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45936.314429282407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45936.314429282407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45936.314429282407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45936.314429282407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45936.314429282407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45936.314429282407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45936.314429282407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45936.314429282407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45936.314429282407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45936.314429282407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45936.314429282407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45936.314429282407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45936.314429282407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45936.314429282407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45936.314429282407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45936.314429282407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45936.314429282407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45936.314429282407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45936.314429282407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45936.314429282407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45936.314429282407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45936.314429282407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45936.314429282407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45936.314429282407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45936.314429282407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45936.314429282407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45936.314429282407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45936.314429282407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45936.314429282407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45936.314429282407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45936.314429282407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45936.314429282407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45936.314429282407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45936.314429282407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45936.314429282407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45936.314429282407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45936.314429282407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45936.314429282407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45936.314429282407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45936.314429282407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45936.314429282407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45936.314429282407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45936.314429282407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45936.314429282407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45936.314429282407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45936.314429282407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45936.314429282407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45936.314429282407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45936.314429282407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45936.314429282407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45936.314429282407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45936.314429282407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45936.314429282407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45936.314429282407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45936.314429282407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45936.314429282407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45936.314429282407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45936.314429282407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45936.314429282407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45936.314429282407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45936.314429282407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45936.314429282407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45936.314429282407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45936.314429282407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45936.314429282407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45936.314429282407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45936.314429282407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45936.314429282407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45936.314429282407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45936.314429282407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45936.314429282407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45936.314429282407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45936.314429282407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45936.314429282407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45936.314429282407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45936.314429282407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45936.314429282407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45936.314429282407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45936.314429282407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45936.314429282407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45936.314429282407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45936.314429282407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45936.314429282407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45936.314429282407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45936.314429282407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45936.314429282407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45936.314429282407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45936.314429282407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45936.314429282407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45936.314429282407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45936.314429282407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45936.314429282407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45936.314429282407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45936.314429282407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45936.314429282407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45936.314429282407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45936.314429282407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45936.314429282407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45936.314429282407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45936.314429282407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45936.314429282407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45936.314429282407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45936.314429282407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45936.314429282407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45936.314429282407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45936.314429282407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45936.314429282407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45936.314429282407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45936.314429282407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45936.314429282407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45936.314429282407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45936.314429282407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45936.314429282407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45936.314429282407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45936.314429282407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45936.314429282407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45936.314429282407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45936.314429282407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45936.314429282407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45936.314429282407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45936.314429282407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45936.314429282407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45936.314429282407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45936.314429282407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45936.314429282407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45936.314429282407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45936.314429282407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45936.314429282407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45936.314429282407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45936.314429282407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45936.314429282407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45936.314429282407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45936.314429282407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45936.314429282407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45936.314429282407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45936.314429282407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45936.314429282407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45936.314429282407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45936.314429282407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45936.314429282407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45936.314429282407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45936.314429282407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45936.314429282407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45936.314429282407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45936.314429282407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45936.314429282407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45936.314429282407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45936.314429282407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45936.314429282407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45936.314429282407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45936.314429282407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45936.314429282407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45936.314429282407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45936.314429282407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45936.314429282407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45936.314429282407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45936.314429282407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45936.314429282407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45936.314429282407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45936.314429282407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45936.314429282407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45936.314429282407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45936.314429282407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45936.314429282407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45936.314429282407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45936.314429282407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45936.314429282407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45936.314429282407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45936.314429282407</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