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12" documentId="13_ncr:1_{F6CB121F-512D-4AA6-A0C1-0FB36C537598}" xr6:coauthVersionLast="47" xr6:coauthVersionMax="47" xr10:uidLastSave="{03C6F771-0880-42E5-9329-49C875AD97DE}"/>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<sst xmlns="http://schemas.openxmlformats.org/spreadsheetml/2006/main" count="178592" uniqueCount="39080">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</sst>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269.35361192129494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15.732627777775633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5.0070254626916721E-2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1.0591087964712642E-2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45932.302037847221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45932.302037847221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45932.302037847221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45932.302037847221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45932.302037847221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45932.302037847221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45932.302037847221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45932.302037847221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45932.302037847221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45932.302037847221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45932.302037847221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45932.302037847221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45932.302037847221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45932.302037847221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45932.302037847221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45932.302037847221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45932.302037847221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45932.302037847221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45932.302037847221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45932.302037847221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45932.302037847221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45932.302037847221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45932.302037847221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45932.302037847221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45932.302037847221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45932.302037847221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45932.302037847221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45932.302037847221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45932.302037847221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45932.302037847221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45932.302037847221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45932.302037847221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45932.302037847221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45932.302037847221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45932.302037847221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45932.302037847221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45932.302037847221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45932.302037847221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45932.302037847221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45932.302037847221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45932.302037847221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45932.302037847221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45932.302037847221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45932.302037847221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45932.302037847221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45932.302037847221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45932.302037847221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45932.302037847221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45932.302037847221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45932.302037847221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45932.302037847221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45932.302037847221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45932.302037847221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45932.302037847221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45932.302037847221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45932.302037847221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45932.302037847221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45932.302037847221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45932.302037847221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45932.302037847221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45932.302037847221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45932.302037847221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45932.302037847221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45932.302037847221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45932.302037847221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45932.302037847221</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0C204DE4-450A-4981-BC14-C5A9FD1BE3D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240.65025509258703</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125.57495416666643</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107.30219953703636</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9.0764703703680425</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0.13512777777214069</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45932.302037499998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45932.302037499998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45932.302037499998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45932.302037499998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45932.302037499998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45932.302037499998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45932.302037499998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45932.302037499998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45932.302037499998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45932.302037499998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45932.302037499998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45932.302037499998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45932.302037499998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45932.302037499998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45932.302037499998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45932.302037499998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45932.302037499998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45932.302037499998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45932.302037499998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45932.302037499998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45932.302037499998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45932.302037499998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45932.302037499998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45932.302037499998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45932.302037499998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45932.302037499998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45932.302037499998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45932.302037499998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45932.302037499998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45932.302037499998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45932.302037499998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45932.302037499998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45932.302037499998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45932.302037499998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45932.302037499998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45932.302037499998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45932.302037499998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45932.302037499998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45932.302037499998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45932.302037499998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45932.302037499998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45932.302037499998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45932.302037499998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45932.302037499998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45932.302037499998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45932.302037499998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45932.302037499998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45932.302037499998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45932.302037499998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45932.302037499998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45932.302037499998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45932.302037499998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45932.302037499998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45932.302037499998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45932.302037499998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45932.302037499998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45932.302037499998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45932.302037499998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45932.302037499998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45932.302037499998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45932.302037499998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45932.302037499998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45932.302037499998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45932.302037499998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45932.302037499998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45932.302037499998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45932.302037499998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45932.302037499998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45932.302037499998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45932.302037499998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45932.302037499998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45932.302037499998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45932.302037499998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45932.302037499998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45932.302037499998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45932.302037499998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45932.302037499998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45932.302037499998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45932.302037499998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45932.302037499998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45932.302037499998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45932.302037499998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45932.302037499998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45932.302037499998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45932.302037499998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45932.302037499998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45932.302037499998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45932.302037499998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45932.302037499998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45932.302037499998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45932.302037499998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45932.302037499998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45932.302037499998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45932.302037499998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45932.302037499998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45932.302037499998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45932.302037499998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45932.302037499998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45932.302037499998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45932.302037499998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45932.302037499998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45932.302037499998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45932.302037499998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45932.302037499998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45932.302037499998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45932.302037499998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45932.302037499998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45932.302037499998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45932.302037499998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45932.302037499998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45932.302037499998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45932.302037499998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45932.302037499998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45932.302037499998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45932.302037499998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45932.302037499998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45932.302037499998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45932.302037499998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45932.302037499998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45932.302037499998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45932.302037499998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45932.302037499998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45932.302037499998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45932.302037499998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45932.302037499998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45932.302037499998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45932.302037499998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45932.302037499998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45932.302037499998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45932.302037499998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45932.302037499998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45932.302037499998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45932.302037499998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45932.302037499998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45932.302037499998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45932.302037499998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45932.302037499998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45932.302037499998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45932.302037499998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45932.302037499998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45932.302037499998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45932.302037499998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45932.302037499998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45932.302037499998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45932.302037499998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45932.302037499998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45932.302037499998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45932.302037499998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45932.302037499998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45932.302037499998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45932.302037499998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45932.302037499998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45932.302037499998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45932.302037499998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45932.302037499998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45932.302037499998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45932.302037499998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45932.302037499998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45932.302037499998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45932.302037499998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45932.302037499998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45932.302037499998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45932.302037499998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45932.302037499998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45932.302037499998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45932.302037499998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45932.302037499998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45932.302037499998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45932.302037499998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45932.302037499998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45932.302037499998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45932.302037499998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45932.302037499998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45932.302037499998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45932.302037499998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45932.302037499998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45932.302037499998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45932.302037499998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45932.302037499998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45932.302037499998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45932.302037499998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45932.302037499998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45932.302037499998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45932.302037499998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45932.302037499998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45932.302037499998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45932.302037499998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45932.302037499998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45932.302037499998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45932.302037499998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45932.302037499998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45932.302037499998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45932.302037499998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45932.302037499998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45932.302037499998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45932.302037499998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45932.302037499998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45932.302037499998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45932.302037499998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45932.302037499998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45932.302037499998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45932.302037499998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45932.302037499998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45932.302037499998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45932.302037499998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45932.302037499998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45932.302037499998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45932.302037499998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45932.302037499998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45932.302037499998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45932.302037499998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45932.302037499998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45932.302037499998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45932.302037499998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45932.302037499998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45932.302037499998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45932.302037499998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45932.302037499998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45932.302037499998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45932.302037499998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45932.302037499998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45932.302037499998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45932.302037499998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45932.302037499998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45932.302037499998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45932.302037499998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45932.302037499998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45932.302037499998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45932.302037499998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45932.302037499998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45932.302037499998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45932.302037499998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45932.302037499998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45932.302037499998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45932.302037499998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45932.302037499998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45932.302037499998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45932.302037499998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45932.302037499998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45932.302037499998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45932.302037499998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45932.302037499998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45932.302037499998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45932.302037499998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45932.302037499998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45932.302037499998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45932.302037499998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45932.302037499998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45932.302037499998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45932.302037499998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45932.302037499998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45932.302037499998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45932.302037499998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45932.302037499998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45932.302037499998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45932.302037499998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45932.302037499998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45932.302037499998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45932.302037499998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45932.302037499998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45932.302037499998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45932.302037499998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45932.302037499998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45932.302037499998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45932.302037499998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45932.302037499998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45932.302037499998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45932.302037499998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45932.302037499998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45932.302037499998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45932.302037499998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45932.302037499998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45932.302037499998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45932.302037499998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45932.302037499998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45932.302037499998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45932.302037499998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45932.302037499998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45932.302037499998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45932.302037499998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45932.302037499998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45932.302037499998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45932.302037499998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45932.302037499998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45932.302037499998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45932.302037499998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45932.302037499998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45932.302037499998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45932.302037499998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45932.302037499998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45932.302037499998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45932.302037499998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45932.302037499998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45932.302037499998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45932.302037499998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45932.302037499998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45932.302037499998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45932.302037499998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45932.302037499998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45932.302037499998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45932.302037499998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45932.302037499998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45932.302037499998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45932.302037499998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45932.302037499998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45932.302037499998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45932.302037499998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45932.302037499998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45932.302037499998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45932.302037499998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45932.302037499998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45932.302037499998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45932.302037499998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45932.302037499998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45932.302037499998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45932.302037499998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45932.302037499998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45932.302037499998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45932.302037499998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45932.302037499998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45932.302037499998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45932.302037499998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45932.302037499998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45932.302037499998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45932.302037499998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45932.302037499998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45932.302037499998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45932.302037499998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45932.302037499998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45932.302037499998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45932.302037499998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45932.302037499998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45932.302037499998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45932.302037499998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45932.302037499998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45932.302037499998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45932.302037499998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45932.302037499998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45932.302037499998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45932.302037499998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45932.302037499998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45932.302037499998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45932.302037499998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45932.302037499998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45932.302037499998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45932.302037499998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45932.302037499998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45932.302037499998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45932.302037499998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45932.302037499998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45932.302037499998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45932.302037847221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45932.302037847221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45932.302037847221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45932.302037847221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45932.302037847221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45932.302037847221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45932.302037847221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45932.302037847221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45932.302037847221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45932.302037847221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45932.302037847221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45932.302037499998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45932.302037499998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45932.302037499998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45932.302037499998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45932.302037847221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45932.302037847221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45932.302037847221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45932.302037847221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45932.302037847221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45932.302037847221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45932.302037847221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45932.302037847221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45932.302037847221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45932.302037847221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45932.302037847221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45932.302037847221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45932.302037847221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45932.302037847221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45932.302037847221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45932.302037847221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45932.302037847221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45932.302037847221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45932.302037847221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45932.302037847221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45932.302037847221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45932.302037847221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45932.302037847221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45932.302037847221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45932.302037847221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45932.302037847221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45932.302037847221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45932.302037847221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45932.302037847221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45932.302037847221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45932.302037847221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45932.302037847221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45932.302037847221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45932.302037847221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45932.302037847221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45932.302037847221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45932.302037847221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45932.302037847221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45932.302037847221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45932.302037847221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45932.302037847221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45932.302037847221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45932.302037847221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45932.302037847221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45932.302037847221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45932.302037847221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45932.302037847221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45932.302037847221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45932.302037847221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45932.302037847221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45932.302037847221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45932.302037847221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45932.302037847221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45932.302037847221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45932.302037847221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45932.302037847221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45932.302037847221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45932.302037847221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45932.302037847221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45932.302037847221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45932.302037847221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45932.302037847221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45932.302037847221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45932.302037847221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45932.302037847221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45932.302037847221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45932.302037847221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45932.302037847221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45932.302037847221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45932.302037847221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45932.302037847221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45932.302037847221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45932.302037847221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45932.302037847221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45932.302037847221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45932.302037847221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45932.302037847221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45932.302037847221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45932.302037847221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45932.302037847221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45932.302037847221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45932.302037847221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45932.302037847221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45932.302037847221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45932.302037847221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45932.302037847221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45932.302037847221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45932.302037847221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45932.302037847221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45932.302037847221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45932.302037847221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45932.302037847221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45932.302037847221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45932.302037847221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45932.302037847221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45932.302037847221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45932.302037847221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45932.302037847221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45932.302037847221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45932.302037847221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45932.302037847221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45932.302037847221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45932.302037847221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45932.302037847221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45932.302037847221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45932.302037847221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45932.302037847221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45932.302037847221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45932.302037847221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45932.302037847221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45932.302037847221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45932.302037847221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45932.302037847221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45932.302037847221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45932.302037847221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45932.302037847221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45932.302037847221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45932.302037847221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45932.302037847221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45932.302037847221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45932.302037847221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45932.302037847221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45932.302037847221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45932.302037847221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45932.302037847221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45932.302037847221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45932.302037847221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45932.302037847221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45932.302037847221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45932.302037847221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45932.302037847221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45932.302037847221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45932.302037847221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45932.302037847221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45932.302037847221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45932.302037847221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45932.302037847221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45932.302037847221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45932.302037847221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45932.302037847221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45932.302037847221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45932.302037847221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45932.302037847221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45932.302037847221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45932.302037847221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45932.302037847221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45932.302037847221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45932.302037847221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45932.302037847221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45932.302037847221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45932.302037847221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45932.302037847221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45932.302037847221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45932.302037847221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45932.302037847221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45932.302037847221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45932.302037847221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45932.302037847221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45932.302037847221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45932.302037847221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45932.302037847221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45932.302037847221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45932.302037847221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45932.302037847221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45932.302037847221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45932.302037847221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45932.302037847221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45932.302037847221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45932.302037847221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45932.302037847221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45932.302037847221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45932.302037847221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45932.302037847221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45932.302037847221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45932.302037847221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45932.302037847221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45932.302037847221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45932.302037847221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45932.302037847221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45932.302037847221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45932.302037847221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45932.302037847221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45932.302037847221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45932.302037847221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45932.302037847221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45932.302037847221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45932.302037847221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45932.302037847221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45932.302037847221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45932.302037847221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45932.302037847221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45932.302037847221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45932.302037847221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45932.302037847221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45932.302037847221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45932.302037847221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45932.302037847221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45932.302037847221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45932.302037847221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45932.302037847221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45932.302037847221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45932.302037847221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45932.302037847221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45932.302037847221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45932.302037847221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45932.302037847221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45932.302037847221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45932.302037847221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45932.302037847221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45932.302037847221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45932.302037847221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45932.302037847221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45932.302037847221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45932.302037847221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45932.302037847221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45932.302037847221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45932.302037847221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45932.302037847221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45932.302037847221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45932.302037847221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45932.302037847221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45932.302037847221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45932.302037847221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45932.302037847221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45932.302037847221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45932.302037847221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45932.302037847221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45932.302037847221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45932.302037847221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45932.302037847221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45932.302037847221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45932.302037847221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45932.302037847221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45932.302037847221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45932.302037847221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45932.302037847221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45932.302037847221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45932.302037847221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45932.302037847221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45932.302037847221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45932.302037847221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45932.302037847221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45932.302037847221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45932.302037847221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45932.302037847221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45932.302037847221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45932.302037847221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45932.302037847221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45932.302037847221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45932.302037847221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45932.302037847221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45932.302037847221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45932.302037847221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45932.302037847221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45932.302037847221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45932.302037847221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45932.302037847221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45932.302037847221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45932.302037847221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45932.302037847221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45932.302037847221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45932.302037847221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45932.302037847221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45932.302037847221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45932.302037847221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45932.302037847221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45932.302037847221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45932.302037847221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45932.302037847221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45932.302037847221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45932.302037847221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45932.302037847221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45932.302037847221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45932.302037847221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45932.302037847221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45932.302037847221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45932.302037847221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45932.302037847221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45932.302037847221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45932.302037847221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45932.302037847221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45932.302037847221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45932.302037847221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45932.302037847221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45932.302037847221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45932.302037847221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45932.302037847221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45932.302037847221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45932.302037847221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45932.302037847221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45932.302037847221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45932.302037847221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45932.302037847221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45932.302037847221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45932.302037847221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45932.302037847221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45932.302037847221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45932.302037847221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45932.302037847221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45932.302037847221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45932.302037847221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45932.302037847221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45932.302037847221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45932.302037847221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45932.302037847221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45932.302037847221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45932.302037847221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45932.302037847221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45932.302037847221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45932.302037847221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45932.302037847221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45932.302037847221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45932.302037847221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45932.302037847221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45932.302037847221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45932.302037847221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45932.302037847221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45932.302037847221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45932.302037847221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45932.302037847221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45932.302037847221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45932.302037847221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45932.302037847221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45932.302037847221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45932.302037847221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45932.302037847221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45932.302037847221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45932.302037847221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45932.302037847221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45932.302037847221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45932.302037847221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45932.302037847221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45932.302037847221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45932.302037847221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45932.302037847221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45932.302037847221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45932.302037847221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45932.302037847221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45932.302037847221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45932.302037847221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45932.302037847221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45932.302037847221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45932.302037847221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45932.302037847221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45932.302037847221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45932.302037847221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45932.302037847221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45932.302037847221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45932.302037847221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45932.302037847221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45932.302037847221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45932.302037847221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45932.302037847221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45932.302037847221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45932.302037847221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45932.302037847221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45932.302037847221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45932.302037847221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45932.302037847221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45932.302037847221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45932.302037847221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45932.302037847221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45932.302037847221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45932.302037847221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45932.302037847221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45932.302037847221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45932.302037847221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45932.302037847221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45932.302037847221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45932.302037847221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45932.302037847221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45932.302037847221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45932.302037847221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45932.302037847221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45932.302037847221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45932.302037847221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45932.302037847221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45932.302037847221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45932.302037847221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45932.302037847221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45932.302037847221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45932.302037847221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45932.302037847221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45932.302037847221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45932.302037847221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45932.302037847221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45932.302037847221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45932.302037847221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45932.302037847221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45932.302037847221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45932.302037847221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45932.302037847221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45932.302037847221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45932.302037847221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45932.302037847221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45932.302037847221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45932.302037847221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45932.302037847221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45932.302037847221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45932.302037847221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45932.302037847221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45932.302037847221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45932.302037847221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45932.302037847221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45932.302037847221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45932.302037847221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45932.302037847221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45932.302037847221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45932.302037847221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45932.302037847221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45932.302037847221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45932.302037847221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45932.302037847221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45932.302037847221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45932.302037847221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45932.302037847221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45932.302037847221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45932.302037847221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45932.302037847221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45932.302037847221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45932.302037847221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45932.302037847221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45932.302037847221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45932.302037847221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45932.302037847221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45932.302037847221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45932.302037847221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45932.302037847221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45932.302037847221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45932.302037847221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45932.302037847221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45932.302037847221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45932.302037847221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45932.302037847221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45932.302037847221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45932.302037847221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45932.302037847221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45932.302037847221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45932.302037847221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45932.302037847221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45932.302037847221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45932.302037847221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45932.302037847221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45932.302037847221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45932.302037847221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45932.302037847221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45932.302037847221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45932.302037847221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45932.302037847221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45932.302037847221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45932.302037847221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45932.302037847221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45932.302037847221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45932.302037847221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45932.302037847221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45932.302037847221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45932.302037847221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45932.302037847221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45932.302037847221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45932.302037847221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45932.302037847221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45932.302037847221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45932.302037847221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45932.302037847221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45932.302037847221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45932.302037847221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45932.302037847221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45932.302037847221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45932.302037847221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45932.302037847221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45932.302037847221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45932.302037847221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45932.302037847221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45932.302037847221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45932.302037847221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45932.302037847221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45932.302037847221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45932.302037847221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45932.302037847221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45932.302037847221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45932.302037847221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45932.302037847221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45932.302037847221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45932.302037847221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45932.302037847221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45932.302037847221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45932.302037847221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45932.302037847221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45932.302037847221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45932.302037847221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45932.302037847221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45932.302037847221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45932.302037847221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45932.302037847221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45932.302037847221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45932.302037847221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45932.302037847221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45932.302037847221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45932.302037847221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45932.302037847221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45932.302037847221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45932.302037847221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45932.302037847221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45932.302037847221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45932.302037847221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45932.302037847221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45932.302037847221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45932.302037847221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45932.302037847221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45932.302037847221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45932.302037847221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45932.302037847221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45932.302037847221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45932.302037847221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45932.302037847221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45932.302037847221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45932.302037847221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45932.302037847221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45932.302037847221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45932.302037847221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45932.302037847221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45932.302037847221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45932.302037847221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45932.302037847221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45932.302037847221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45932.302037847221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45932.302037847221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45932.302037847221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45932.302037847221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45932.302037847221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45932.302037847221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45932.302037847221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45932.302037847221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45932.302037847221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45932.302037847221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45932.302037847221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45932.302037847221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45932.302037847221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45932.302037847221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45932.302037847221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45932.302037847221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45932.302037847221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45932.302037847221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45932.302037847221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45932.302037847221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45932.302037847221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45932.302037847221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45932.302037847221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45932.302037847221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45932.302037847221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45932.302037847221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45932.302037847221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45932.302037847221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45932.302037847221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45932.302037847221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45932.302037847221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45932.302037847221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45932.302037847221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45932.302037847221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45932.302037847221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45932.302037847221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45932.302037847221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45932.302037847221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45932.302037847221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45932.302037847221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45932.302037847221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45932.302037847221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45932.302037847221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45932.302037847221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45932.302037847221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45932.302037847221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45932.302037847221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45932.302037847221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45932.302037847221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45932.302037847221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45932.302037847221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45932.302037847221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45932.302037847221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45932.302037847221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45932.302037847221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45932.302037847221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45932.302037847221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45932.302037847221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45932.302037847221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45932.302037847221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45932.302037847221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45932.302037847221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45932.302037847221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45932.302037847221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45932.302037847221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45932.302037847221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45932.302037847221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45932.302037847221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45932.302037847221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45932.302037847221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45932.302037847221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45932.302037847221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45932.302037847221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45932.302037847221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45932.302037847221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45932.302037847221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45932.302037847221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45932.302037847221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45932.302037847221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45932.302037847221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45932.302037847221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45932.302037847221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45932.302037847221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45932.302037847221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45932.302037847221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45932.302037847221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45932.302037847221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45932.302037847221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45932.302037847221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45932.302037847221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45932.302037847221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45932.302037847221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45932.302037847221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45932.302037847221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45932.302037847221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45932.302037847221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45932.302037847221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45932.302037847221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45932.302037847221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45932.302037847221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45932.302037847221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45932.302037847221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45932.302037847221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45932.302037847221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45932.302037847221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45932.302037847221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45932.302037847221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45932.302037847221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45932.302037847221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45932.302037847221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45932.302037847221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45932.302037847221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45932.302037847221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45932.302037847221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45932.302037847221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45932.302037847221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45932.302037847221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45932.302037847221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45932.302037847221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45932.302037847221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45932.302037847221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45932.302037847221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45932.302037847221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45932.302037847221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45932.302037847221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45932.302037847221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45932.302037847221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45932.302037847221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45932.302037847221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45932.302037847221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45932.302037847221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45932.302037847221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45932.302037847221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45932.302037847221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45932.302037847221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45932.302037847221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45932.302037847221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45932.302037847221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45932.302037847221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45932.302037847221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45932.302037847221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45932.302037847221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45932.302037847221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45932.302037847221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45932.302037847221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45932.302037847221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45932.302037847221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45932.302037847221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45932.302037847221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45932.302037847221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45932.302037847221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45932.302037847221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45932.302037847221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45932.302037847221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45932.302037847221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45932.302037847221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45932.302037847221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45932.302037847221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45932.302037847221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45932.302037847221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45932.302037847221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45932.302037847221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45932.302037847221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45932.302037847221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45932.302037847221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45932.302037847221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45932.302037847221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45932.302037847221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45932.302037847221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45932.302037847221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45932.302037847221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45932.302037847221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45932.302037847221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45932.302037847221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45932.302037847221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45932.302037847221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45932.302037847221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45932.302037847221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45932.302037847221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45932.302037847221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45932.302037847221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45932.302037847221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45932.302037847221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45932.302037847221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45932.302037847221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45932.302037847221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45932.302037847221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45932.302037847221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45932.302037847221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45932.302037847221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45932.302037847221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45932.302037847221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45932.302037847221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45932.302037847221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45932.302037847221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45932.302037847221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45932.302037847221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45932.302037847221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45932.302037847221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45932.302037847221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45932.302037847221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45932.302037847221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45932.302037847221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45932.302037847221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45932.302037847221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45932.302037847221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45932.302037847221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45932.302037847221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45932.302037847221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45932.302037847221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45932.302037847221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45932.302037847221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45932.302037847221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45932.302037847221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45932.302037847221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45932.302037847221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45932.302037847221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45932.302037847221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45932.302037847221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45932.302037847221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45932.302037847221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45932.302037847221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45932.302037847221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45932.302037847221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45932.302037847221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45932.302037847221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45932.302037847221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45932.302037847221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45932.302037847221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45932.302037847221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45932.302037847221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45932.302037847221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45932.302037847221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45932.302037847221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45932.302037847221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45932.302037847221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45932.302037847221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45932.302037847221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45932.302037847221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45932.302037847221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45932.302037847221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45932.302037847221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45932.302037847221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45932.302037847221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45932.302037847221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45932.302037847221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45932.302037847221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45932.302037847221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45932.302037847221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45932.302037847221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45932.302037847221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45932.302037847221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45932.302037847221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45932.302037847221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45932.302037847221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45932.302037847221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45932.302037847221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45932.302037847221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45932.302037847221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45932.302037847221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45932.302037847221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45932.302037847221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45932.302037847221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45932.302037847221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45932.302037847221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45932.302037847221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45932.302037847221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45932.302037847221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45932.302037847221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45932.302037847221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45932.302037847221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45932.302037847221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45932.302037847221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45932.302037847221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45932.302037847221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45932.302037847221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45932.302037847221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45932.302037847221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45932.302037847221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45932.302037847221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45932.302037847221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45932.302037847221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45932.302037847221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45932.302037847221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45932.302037847221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45932.302037847221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45932.302037847221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45932.302037847221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45932.302037847221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45932.302037847221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45932.302037847221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45932.302037847221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45932.302037847221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45932.302037847221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45932.302037847221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45932.302037847221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45932.302037847221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45932.302037847221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45932.302037847221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45932.302037847221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45932.302037847221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45932.302037847221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45932.302037847221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45932.302037847221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45932.302037847221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45932.302037847221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45932.302037847221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45932.302037847221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45932.302037847221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45932.302037847221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45932.302037847221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45932.302037847221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45932.302037847221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45932.302037847221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45932.302037847221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45932.302037847221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45932.302037847221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45932.302037847221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45932.302037847221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45932.302037847221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45932.302037847221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45932.302037847221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45932.302037847221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45932.302037847221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45932.302037847221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45932.302037847221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45932.302037847221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45932.302037847221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45932.302037847221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45932.302037847221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45932.302037847221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45932.302037847221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45932.302037847221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45932.302037847221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45932.302037847221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45932.302037847221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45932.302037847221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45932.302037847221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45932.302037847221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45932.302037847221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45932.302037847221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45932.302037847221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45932.302037847221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45932.302037847221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45932.302037847221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45932.302037847221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45932.302037847221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45932.302037847221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45932.302037847221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45932.302037847221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45932.302037847221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45932.302037847221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45932.302037847221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45932.302037847221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45932.302037847221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45932.302037847221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45932.302037847221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45932.302037847221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45932.302037847221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45932.302037847221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45932.302037847221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45932.302037847221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45932.302037847221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45932.302037847221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45932.302037847221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45932.302037847221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45932.302037847221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45932.302037847221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45932.302037847221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45932.302037847221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45932.302037847221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45932.302037847221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45932.302037847221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45932.302037847221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45932.302037847221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45932.302037847221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45932.302037847221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45932.302037847221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45932.302037847221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45932.302037847221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45932.302037847221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45932.302037847221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45932.302037847221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45932.302037847221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45932.302037847221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45932.302037847221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45932.302037847221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45932.302037847221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45932.302037847221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45932.302037847221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45932.302037847221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45932.302037847221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45932.302037847221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45932.302037847221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45932.302037847221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45932.302037847221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45932.302037847221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45932.302037847221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45932.302037847221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45932.302037847221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45932.302037847221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45932.302037847221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45932.302037847221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45932.302037847221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45932.302037847221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45932.302037847221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45932.302037847221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45932.302037847221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45932.302037847221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45932.302037847221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45932.302037847221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45932.302037847221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45932.302037847221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45932.302037847221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45932.302037847221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45932.302037847221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45932.302037847221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45932.302037847221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45932.302037847221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45932.302037847221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45932.302037847221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45932.302037847221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45932.302037847221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45932.302037847221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45932.302037847221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45932.302037847221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45932.302037847221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45932.302037847221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45932.302037847221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45932.302037847221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45932.302037847221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45932.302037847221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45932.302037847221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45932.302037847221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45932.302037847221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45932.302037847221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45932.302037847221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45932.302037847221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45932.302037847221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45932.302037847221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45932.302037847221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45932.302037847221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45932.302037847221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45932.302037847221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45932.302037847221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45932.302037847221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45932.302037847221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45932.302037847221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45932.302037847221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45932.302037847221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45932.302037847221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45932.302037847221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45932.302037847221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45932.302037847221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45932.302037847221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45932.302037847221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45932.302037847221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45932.302037847221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45932.302037847221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45932.302037847221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45932.302037847221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45932.302037847221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45932.302037847221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45932.302037847221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45932.302037847221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45932.302037847221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45932.302037847221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45932.302037847221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45932.302037847221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45932.302037847221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45932.302037847221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45932.302037847221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45932.302037847221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45932.302037847221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45932.302037847221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45932.302037847221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45932.302037847221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45932.302037847221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45932.302037847221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45932.302037847221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45932.302037847221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45932.302037847221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45932.302037847221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45932.302037847221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45932.302037847221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45932.302037847221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45932.302037847221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45932.302037847221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45932.302037847221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45932.302037847221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45932.302037847221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45932.302037847221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45932.302037847221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45932.302037847221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45932.302037847221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45932.302037847221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45932.302037847221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45932.302037847221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45932.302037847221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45932.302037847221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45932.302037847221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45932.302037847221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45932.302037847221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45932.302037847221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45932.302037847221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45932.302037847221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45932.302037847221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45932.302037847221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45932.302037847221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45932.302037847221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45932.302037847221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45932.302037847221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45932.302037847221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45932.302037847221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45932.302037847221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45932.302037847221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45932.302037847221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45932.302037847221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45932.302037847221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45932.302037847221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45932.302037847221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45932.302037847221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45932.302037847221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45932.302037847221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45932.302037847221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45932.302037847221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45932.302037847221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45932.302037847221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45932.302037847221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45932.302037847221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45932.302037847221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45932.302037847221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45932.302037847221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45932.302037847221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45932.302037847221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45932.302037847221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45932.302037847221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45932.302037847221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45932.302037847221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45932.302037847221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45932.302037847221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45932.302037847221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45932.302037847221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45932.302037847221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45932.302037847221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45932.302037847221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45932.302037847221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45932.302037847221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45932.302037847221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45932.302037847221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45932.302037847221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45932.302037847221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45932.302037847221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45932.302037847221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45932.302037847221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45932.302037847221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45932.302037847221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45932.302037847221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45932.302037847221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45932.302037847221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45932.302037847221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45932.302037847221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45932.302037847221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45932.302037847221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45932.302037847221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45932.302037847221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45932.302037847221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45932.302037847221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45932.302037847221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45932.302037847221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45932.302037847221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45932.302037847221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45932.302037847221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45932.302037847221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45932.302037847221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45932.302037847221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45932.302037847221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45932.302037847221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45932.302037847221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45932.302037847221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45932.302037847221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45932.302037847221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45932.302037847221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45932.302037847221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45932.302037847221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45932.302037847221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45932.302037847221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45932.302037847221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45932.302037847221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45932.302037847221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45932.302037847221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45932.302037847221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45932.302037847221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45932.302037847221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45932.302037847221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45932.302037847221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45932.302037847221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45932.302037847221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45932.302037847221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45932.302037847221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45932.302037847221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45932.302037847221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45932.302037847221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45932.302037847221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45932.302037847221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45932.302037847221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45932.302037847221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45932.302037847221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45932.302037847221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45932.302037847221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45932.302037847221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45932.302037847221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45932.302037847221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45932.302037847221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45932.302037847221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45932.302037847221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45932.302037847221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45932.302037847221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45932.302037847221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45932.302037847221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45932.302037847221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45932.302037847221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45932.302037847221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45932.302037847221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45932.302037847221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45932.302037847221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45932.302037847221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45932.302037847221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45932.302037847221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45932.302037847221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45932.302037847221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45932.302037847221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45932.302037847221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45932.302037847221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45932.302037847221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45932.302037847221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45932.302037847221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45932.302037847221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45932.302037847221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45932.302037847221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45932.302037847221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45932.302037847221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45932.302037847221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45932.302037847221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45932.302037847221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45932.302037847221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45932.302037847221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45932.302037847221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45932.302037847221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45932.302037847221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45932.302037847221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45932.302037847221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45932.302037847221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45932.302037847221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45932.302037847221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45932.302037847221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45932.302037847221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45932.302037847221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45932.302037847221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45932.302037847221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45932.302037847221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45932.302037847221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45932.302037847221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45932.302037847221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45932.302037847221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45932.302037847221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45932.302037847221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45932.302037847221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45932.302037847221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45932.302037847221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45932.302037847221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45932.302037847221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45932.302037847221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45932.302037847221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45932.302037847221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45932.302037847221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45932.302037847221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45932.302037847221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45932.302037847221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45932.302037847221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45932.302037847221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45932.302037847221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45932.302037847221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45932.302037847221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45932.302037847221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45932.302037847221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45932.302037847221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45932.302037847221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45932.302037847221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45932.302037847221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45932.302037847221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45932.302037847221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228.82131990740163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1.4117597222211771</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36334</v>
      </c>
      <c r="E4" s="112" t="s">
        <v>38964</v>
      </c>
      <c r="F4" s="113">
        <v>45931.942245370374</v>
      </c>
      <c r="G4" s="114">
        <f ca="1">IFERROR(NOW()-F4,"")</f>
        <v>0.35979212962411111</v>
      </c>
      <c r="H4" s="113">
        <v>45931.936539351853</v>
      </c>
      <c r="I4" s="110" t="str">
        <f>IFERROR(VLOOKUP(D4,DB!A:F,6,0),"")</f>
        <v>Generator-SG</v>
      </c>
      <c r="J4" s="110" t="str">
        <f>IFERROR(VLOOKUP(D4,DB!A:G,7,0),"")</f>
        <v>No BB Shifted</v>
      </c>
      <c r="K4" s="115" t="s">
        <v>39068</v>
      </c>
      <c r="L4" s="107" t="str">
        <f>IFERROR(VLOOKUP(D4,DB!A:I,9,0),"")</f>
        <v>Latis</v>
      </c>
    </row>
    <row r="5" spans="1:16" ht="15" customHeight="1">
      <c r="A5" s="110"/>
      <c r="B5" s="110" t="str">
        <f>IFERROR(VLOOKUP(D5,DB!A:K,11,0),"")</f>
        <v/>
      </c>
      <c r="C5" s="111"/>
      <c r="D5" s="107"/>
      <c r="E5" s="112"/>
      <c r="F5" s="113"/>
      <c r="G5" s="114">
        <f ca="1">IFERROR(NOW()-F5,"")</f>
        <v>45932.302037499998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45932.302037499998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45932.302037499998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45932.302037499998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45932.302037499998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45932.302037499998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45932.302037499998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45932.302037499998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45932.302037499998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45932.302037499998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45932.302037499998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45932.302037499998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45932.302037499998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45932.302037499998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45932.302037499998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45932.302037499998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45932.302037499998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45932.302037499998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45932.302037499998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45932.302037499998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45932.302037499998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45932.302037499998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45932.302037499998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45932.302037499998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40.469977662032761</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6.1131601851811865</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45932.302037499998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45932.302037499998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45932.302037499998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45932.302037499998</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45932.302037499998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45932.302037499998</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45932.302037499998</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45932.302037499998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45932.302037499998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45932.302037499998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45932.302037499998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45932.302037499998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45932.302037499998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45932.302037499998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45932.302037499998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45932.302037499998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45932.302037499998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45932.302037499998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45932.302037499998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45932.302037499998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45932.302037499998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45932.302037499998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45932.302037499998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45932.302037499998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45932.302037499998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45932.302037499998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45932.302037499998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45932.302037499998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45932.302037499998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45932.302037499998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45932.302037499998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45932.302037499998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45932.302037499998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45932.302037499998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45932.302037499998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45932.302037499998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45932.302037499998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45932.302037499998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45932.302037499998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45932.302037499998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45932.302037499998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45932.302037499998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45932.302037499998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45932.302037499998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45932.302037499998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45932.302037499998</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45932.302037499998</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45932.302037499998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45932.302037499998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45932.302037499998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45932.302037499998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45932.302037499998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45932.302037499998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45932.302037499998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45932.302037499998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45932.302037499998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45932.302037499998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45932.302037499998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45932.302037499998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45932.302037499998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45932.302037499998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45932.302037499998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45932.302037499998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45932.302037499998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45932.302037499998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45932.302037499998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45932.302037499998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45932.302037499998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45932.302037499998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45932.302037499998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45932.302037499998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45932.302037499998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45932.302037499998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45932.302037499998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45932.302037499998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45932.302037499998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45932.302037499998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45932.302037499998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45932.302037499998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45932.302037499998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45932.302037499998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45932.302037499998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45932.302037499998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45932.302037499998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45932.302037499998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45932.302037499998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45932.302037499998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45932.302037499998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45932.302037499998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45932.302037499998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45932.302037499998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45932.302037499998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45932.302037499998</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45932.302037499998</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45932.302037499998</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45932.302037499998</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45932.302037499998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45932.302037499998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45932.302037499998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45932.302037499998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45932.302037499998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45932.302037499998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45932.302037499998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45932.302037499998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45932.302037499998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45932.302037499998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45932.302037499998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45932.302037499998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45932.302037499998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45932.302037499998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45932.302037499998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45932.302037499998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45932.302037499998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45932.302037499998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45932.302037499998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45932.302037499998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45932.302037499998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45932.302037499998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45932.302037499998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45932.302037499998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45932.302037499998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45932.302037499998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45932.302037499998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45932.302037499998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45932.302037499998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45932.302037499998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45932.302037499998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45932.302037499998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45932.302037499998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45932.302037499998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45932.302037499998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45932.302037499998</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45932.302037499998</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45932.302037499998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45932.302037499998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45932.302037499998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45932.302037499998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45932.302037499998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45932.302037499998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45932.302037499998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45932.302037499998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45932.302037499998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45932.302037499998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45932.302037499998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45932.302037499998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45932.302037499998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45932.302037499998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45932.302037499998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45932.302037499998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45932.302037499998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45932.302037499998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45932.302037499998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45932.302037499998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45932.302037499998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45932.302037499998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45932.302037499998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45932.302037499998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45932.302037499998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45932.302037499998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45932.302037499998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45932.302037499998</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45932.302037499998</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45932.302037499998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45932.302037499998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45932.302037499998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45932.302037499998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45932.302037499998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45932.302037499998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45932.302037499998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45932.302037499998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45932.302037499998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45932.302037499998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45932.302037499998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45932.302037499998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45932.302037499998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45932.302037499998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45932.302037499998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45932.302037499998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45932.302037499998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45932.302037499998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45932.302037499998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45932.302037499998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45932.302037499998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45932.302037499998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45932.302037499998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45932.302037499998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45932.302037499998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45932.302037499998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45932.302037499998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45932.302037499998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45932.302037499998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45932.302037499998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45932.302037499998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45932.302037499998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45932.302037499998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45932.302037499998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45932.302037499998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45932.302037499998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45932.302037499998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45932.302037499998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45932.302037499998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45932.302037499998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45932.302037499998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45932.302037499998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45932.302037499998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45932.302037499998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45932.302037499998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45932.302037499998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45932.302037499998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45932.302037499998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45932.302037499998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45932.302037499998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45932.302037499998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45932.302037499998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45932.302037499998</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45932.302037499998</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3.1583222222179756</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5.5291902777753421</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0.50104212962469319</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0.47478055555257015</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45932.302037499998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45932.302037499998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45932.302037499998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45932.302037847221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45932.302037847221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45932.302037847221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45932.302037847221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45932.302037847221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45932.302037847221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45932.302037847221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45932.302037847221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45932.302037847221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45932.302037847221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45932.302037847221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45932.302037847221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45932.302037847221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45932.302037847221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45932.302037847221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45932.302037847221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45932.302037847221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45932.302037847221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45932.302037847221</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45932.302037847221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45932.302037847221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45932.302037847221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45932.302037847221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45932.302037847221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45932.302037847221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45932.302037847221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45932.302037847221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45932.302037847221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45932.302037847221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45932.302037847221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45932.302037847221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45932.302037847221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45932.302037847221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45932.302037847221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45932.302037847221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45932.302037847221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45932.302037847221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45932.302037847221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45932.302037847221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45932.302037847221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45932.302037847221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45932.302037847221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45932.302037847221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45932.302037847221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45932.302037847221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45932.302037847221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45932.302037847221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45932.302037847221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45932.302037847221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45932.302037847221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45932.302037847221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45932.302037847221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45932.302037847221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45932.302037847221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45932.302037847221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45932.302037847221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45932.302037847221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45932.302037847221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45932.302037847221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45932.302037847221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45932.302037847221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45932.302037847221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45932.302037847221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45932.302037847221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45932.302037847221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45932.302037847221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45932.302037847221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45932.302037847221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45932.302037847221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45932.302037847221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45932.302037847221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45932.302037847221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45932.302037847221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45932.302037847221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45932.302037847221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45932.302037847221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45932.302037847221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45932.302037847221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45932.302037847221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45932.302037847221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45932.302037847221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45932.302037847221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45932.302037847221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45932.302037847221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45932.302037847221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45932.302037847221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45932.302037847221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45932.302037847221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45932.302037847221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45932.302037847221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45932.302037847221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45932.302037847221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45932.302037847221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45932.302037847221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45932.302037847221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45932.302037847221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45932.302037847221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45932.302037847221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45932.302037847221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45932.302037847221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45932.302037847221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45932.302037847221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45932.302037847221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45932.302037847221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45932.302037847221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45932.302037847221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45932.302037847221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45932.302037847221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45932.302037847221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45932.302037847221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45932.302037847221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45932.302037847221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45932.302037847221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45932.302037847221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45932.302037847221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45932.302037847221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45932.302037847221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45932.302037847221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45932.302037847221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45932.302037847221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45932.302037847221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45932.302037847221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45932.302037847221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45932.302037847221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45932.302037847221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45932.302037847221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45932.302037847221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45932.302037847221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45932.302037847221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45932.302037847221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45932.302037847221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45932.302037847221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45932.302037847221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45932.302037847221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45932.302037847221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45932.302037847221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45932.302037847221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45932.302037847221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45932.302037847221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45932.302037847221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45932.302037847221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45932.302037847221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45932.302037847221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45932.302037847221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45932.302037847221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45932.302037847221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45932.302037847221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45932.302037847221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45932.302037847221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45932.302037847221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45932.302037847221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45932.302037847221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45932.302037847221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45932.302037847221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45932.302037847221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45932.302037847221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45932.302037847221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45932.302037847221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45932.302037847221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45932.302037847221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45932.302037847221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45932.302037847221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45932.302037847221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45932.302037847221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45932.302037847221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45932.302037847221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45932.302037847221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45932.302037847221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45932.302037847221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45932.302037847221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45932.302037847221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45932.302037847221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45932.302037847221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45932.302037847221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45932.302037847221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45932.302037847221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45932.302037847221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45932.302037847221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45932.302037847221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45932.302037847221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45932.302037847221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45932.302037847221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45932.302037847221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45932.302037847221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45932.302037847221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45932.302037847221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45932.302037847221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45932.302037847221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45932.302037847221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45932.302037847221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45932.302037847221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45932.302037847221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45932.302037847221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45932.302037847221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45932.302037847221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45932.302037847221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45932.302037847221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45932.302037847221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45932.302037847221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45932.302037847221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45932.302037847221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45932.302037847221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45932.302037847221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45932.302037847221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45932.302037847221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45932.302037847221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45932.302037847221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45932.302037847221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45932.302037847221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45932.302037847221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45932.302037847221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45932.302037847221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45932.302037847221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45932.302037847221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45932.302037847221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45932.302037847221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45932.302037847221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45932.302037847221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45932.302037847221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45932.302037847221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45932.302037847221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45932.302037847221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45932.302037847221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45932.302037847221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45932.302037847221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45932.302037847221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45932.302037847221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45932.302037847221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45932.302037847221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45932.302037847221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45932.302037847221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45932.302037847221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45932.302037847221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45932.302037847221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45932.302037847221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45932.302037847221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45932.302037847221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45932.302037847221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45932.302037847221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45932.302037847221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45932.302037847221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45932.302037847221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45932.302037847221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45932.302037847221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45932.302037847221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45932.302037847221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45932.302037847221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45932.302037847221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45932.302037847221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45932.302037847221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45932.302037847221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45932.302037847221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45932.302037847221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45932.302037847221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45932.302037847221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45932.302037847221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45932.302037847221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45932.302037847221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45932.302037847221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45932.302037847221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45932.302037847221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45932.302037847221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45932.302037847221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45932.302037847221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45932.302037847221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45932.302037847221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45932.302037847221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45932.302037847221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45932.302037847221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45932.302037847221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45932.302037847221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45932.302037847221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45932.302037847221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45932.302037847221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45932.302037847221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45932.302037847221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45932.302037847221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45932.302037847221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45932.302037847221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45932.302037847221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45932.302037847221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45932.302037847221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45932.302037847221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45932.302037847221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45932.302037847221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45932.302037847221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45932.302037847221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45932.302037847221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45932.302037847221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45932.302037847221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45932.302037847221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45932.302037847221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45932.302037847221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45932.302037847221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45932.302037847221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45932.302037847221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45932.302037847221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45932.302037847221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45932.302037847221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45932.302037847221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45932.302037847221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45932.302037847221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45932.302037847221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45932.302037847221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45932.302037847221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45932.302037847221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45932.302037847221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45932.302037847221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45932.302037847221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45932.302037847221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45932.302037847221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45932.302037847221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45932.302037847221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45932.302037847221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45932.302037847221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45932.302037847221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45932.302037847221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45932.302037847221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45932.302037847221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45932.302037847221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45932.302037847221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45932.302037847221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45932.302037847221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45932.302037847221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45932.302037847221</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