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67" documentId="13_ncr:1_{F6CB121F-512D-4AA6-A0C1-0FB36C537598}" xr6:coauthVersionLast="47" xr6:coauthVersionMax="47" xr10:uidLastSave="{B7D9D21B-99CB-42DE-A4C5-44E9FC43B51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<sst xmlns="http://schemas.openxmlformats.org/spreadsheetml/2006/main" count="178595" uniqueCount="39080">
  <si>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</si>
  <si>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</si>
  <si>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</si>
  <si>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</si>
  <si>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</si>
  <si>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</si>
  <si>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</si>
  <si>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</si>
  <si>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</si>
  <si>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</si>
  <si>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</si>
  <si>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</si>
  <si>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</si>
  <si>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</si>
  <si>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</si>
  <si>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</si>
  <si>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</si>
  <si>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</si>
  <si>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</si>
  <si>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</si>
  <si>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</si>
  <si>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</si>
  <si>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</si>
  <si>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</si>
  <si>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</si>
  <si>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</si>
  <si>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</si>
  <si>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</si>
  <si>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</si>
  <si>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</si>
  <si>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</si>
  <si>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</si>
  <si>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</si>
  <si>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</si>
  <si>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</si>
  <si>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</si>
  <si>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</si>
  <si>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</si>
  <si>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</si>
  <si>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</si>
  <si>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</si>
  <si>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</si>
  <si>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</si>
  <si>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</si>
  <si>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</si>
  <si>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</si>
  <si>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</si>
  <si>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</si>
  <si>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</si>
  <si>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</si>
  <si>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</si>
  <si>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</si>
  <si>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</si>
  <si>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</si>
  <si>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</si>
  <si>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</si>
  <si>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</si>
  <si>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</si>
  <si>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</si>
  <si>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</si>
  <si>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</si>
  <si>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</si>
  <si>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</si>
  <si>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</si>
  <si>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</si>
  <si>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</si>
  <si>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</si>
  <si>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</si>
  <si>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</si>
  <si>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</si>
  <si>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</si>
  <si>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</si>
  <si>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</si>
  <si>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</si>
  <si>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</si>
  <si>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</si>
  <si>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</si>
  <si>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</si>
  <si>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</si>
  <si>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</si>
  <si>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</si>
  <si>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</si>
  <si>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</si>
  <si>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</si>
  <si>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</si>
  <si>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</si>
  <si>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</si>
  <si>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</si>
  <si>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</si>
  <si>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</si>
  <si>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</si>
  <si>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</si>
  <si>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</si>
  <si>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</si>
  <si>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</si>
  <si>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</si>
  <si>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</si>
  <si>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</si>
  <si>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</si>
  <si>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</si>
  <si>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</si>
  <si>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</si>
  <si>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</si>
  <si>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</si>
  <si>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</si>
  <si>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</si>
  <si>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</si>
  <si>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</si>
  <si>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</si>
  <si>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</si>
  <si>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</si>
  <si>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</si>
  <si>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</si>
  <si>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</si>
  <si>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</si>
  <si>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</si>
  <si>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</si>
  <si>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</si>
  <si>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</si>
  <si>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</si>
  <si>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</si>
  <si>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</si>
  <si>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</si>
  <si>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</si>
  <si>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</si>
  <si>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</si>
  <si>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</si>
  <si>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</si>
  <si>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</si>
  <si>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</si>
  <si>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</si>
  <si>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</si>
  <si>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</si>
  <si>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</si>
  <si>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</si>
  <si>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</si>
  <si>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</si>
  <si>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</si>
  <si>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</si>
  <si>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</si>
  <si>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</si>
  <si>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</si>
  <si>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</si>
  <si>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</si>
  <si>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</si>
  <si>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</si>
  <si>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</si>
  <si>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</si>
  <si>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</si>
  <si>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</si>
  <si>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</si>
  <si>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</si>
  <si>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</si>
  <si>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</si>
  <si>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</si>
  <si>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</si>
  <si>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</si>
  <si>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</si>
  <si>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</si>
  <si>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</si>
  <si>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</si>
  <si>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</si>
  <si>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</si>
  <si>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</si>
  <si>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</si>
  <si>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</si>
  <si>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</si>
  <si>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</si>
  <si>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</si>
  <si>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</si>
  <si>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</si>
  <si>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</si>
  <si>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</si>
  <si>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</si>
  <si>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</si>
  <si>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</si>
  <si>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</si>
  <si>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</si>
  <si>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</si>
  <si>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</si>
  <si>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</si>
  <si>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</si>
  <si>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</si>
  <si>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</si>
  <si>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</si>
  <si>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</si>
  <si>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</si>
  <si>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</si>
  <si>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</si>
  <si>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</si>
  <si>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</si>
  <si>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</si>
  <si>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</si>
  <si>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</si>
  <si>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</si>
  <si>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</si>
  <si>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</si>
  <si>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</si>
  <si>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</si>
  <si>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</si>
  <si>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</si>
  <si>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</si>
  <si>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</si>
  <si>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</si>
  <si>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</si>
  <si>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</si>
  <si>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</si>
  <si>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</si>
  <si>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</si>
  <si>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</si>
  <si>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</si>
  <si>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</si>
  <si>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</si>
  <si>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</si>
  <si>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</si>
  <si>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</si>
  <si>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</si>
  <si>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</si>
  <si>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</si>
  <si>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</si>
  <si>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</si>
  <si>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</si>
  <si>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</si>
  <si>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</si>
  <si>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</si>
  <si>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</si>
  <si>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</si>
  <si>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</si>
  <si>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</si>
  <si>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</si>
  <si>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</si>
  <si>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</si>
  <si>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</si>
  <si>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</si>
  <si>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</si>
  <si>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</si>
  <si>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</si>
  <si>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</si>
  <si>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</si>
  <si>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</si>
  <si>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</si>
  <si>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</si>
  <si>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</si>
  <si>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</si>
  <si>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</si>
  <si>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</si>
  <si>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</si>
  <si>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</si>
  <si>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</si>
  <si>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</si>
  <si>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</si>
  <si>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</si>
  <si>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</si>
  <si>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</si>
  <si>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</si>
  <si>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</si>
  <si>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</si>
  <si>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</si>
  <si>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</si>
  <si>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</si>
  <si>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</si>
  <si>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</si>
  <si>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</si>
  <si>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</si>
  <si>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</si>
  <si>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</si>
  <si>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</si>
  <si>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</si>
  <si>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</si>
  <si>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</si>
  <si>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</si>
  <si>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</si>
  <si>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</si>
  <si>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</si>
  <si>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</si>
  <si>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</si>
  <si>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</si>
  <si>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</si>
  <si>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</si>
  <si>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</si>
  <si>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</si>
  <si>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</si>
  <si>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</si>
  <si>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</si>
  <si>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</si>
  <si>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</si>
  <si>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</si>
  <si>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</si>
  <si>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</si>
  <si>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</si>
  <si>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</si>
  <si>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</si>
  <si>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</si>
  <si>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</si>
  <si>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</si>
  <si>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</si>
  <si>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</si>
  <si>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</si>
  <si>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</si>
  <si>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</si>
  <si>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</si>
  <si>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</si>
  <si>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</si>
  <si>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</si>
  <si>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</si>
  <si>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</si>
  <si>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</si>
  <si>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</si>
  <si>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</si>
  <si>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</si>
  <si>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</si>
  <si>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</si>
  <si>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</si>
  <si>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</si>
  <si>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</si>
  <si>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</si>
  <si>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</si>
  <si>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</si>
  <si>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</si>
  <si>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</si>
  <si>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</si>
  <si>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</si>
  <si>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</si>
  <si>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</si>
  <si>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</si>
  <si>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</si>
  <si>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</si>
  <si>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</si>
  <si>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</si>
  <si>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</si>
  <si>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</si>
  <si>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</si>
  <si>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</si>
  <si>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</si>
  <si>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</si>
  <si>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</si>
  <si>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</si>
  <si>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</si>
  <si>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</si>
  <si>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</si>
  <si>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</si>
  <si>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</si>
  <si>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</si>
  <si>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</si>
  <si>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</si>
  <si>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</si>
  <si>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</si>
  <si>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</si>
  <si>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</si>
  <si>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</si>
  <si>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</si>
  <si>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</si>
  <si>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</si>
  <si>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</si>
  <si>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</si>
  <si>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</si>
  <si>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</si>
  <si>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</si>
  <si>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</si>
  <si>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</si>
  <si>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</si>
  <si>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</si>
  <si>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</si>
  <si>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</si>
  <si>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</si>
  <si>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</si>
  <si>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</si>
  <si>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</si>
  <si>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</si>
  <si>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</si>
  <si>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</si>
  <si>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</si>
  <si>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</si>
  <si>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</si>
  <si>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</si>
  <si>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</si>
  <si>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</si>
  <si>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</si>
  <si>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</si>
  <si>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</si>
  <si>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</si>
  <si>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</si>
  <si>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</si>
  <si>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</si>
  <si>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</si>
  <si>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</si>
  <si>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</si>
  <si>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</si>
  <si>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</si>
  <si>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</si>
  <si>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</si>
  <si>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</si>
  <si>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</si>
  <si>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</si>
  <si>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</si>
  <si>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</si>
  <si>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</si>
  <si>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</si>
  <si>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</si>
  <si>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</si>
  <si>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</si>
  <si>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</si>
  <si>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</si>
  <si>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</si>
  <si>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</si>
  <si>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</si>
  <si>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</si>
  <si>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</si>
  <si>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</si>
  <si>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</si>
  <si>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</si>
  <si>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</si>
  <si>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</si>
  <si>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</si>
  <si>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</si>
  <si>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</si>
  <si>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</si>
  <si>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</si>
  <si>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</si>
  <si>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</si>
  <si>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</si>
  <si>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</si>
  <si>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</si>
  <si>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</si>
  <si>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</si>
  <si>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</si>
  <si>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</si>
  <si>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</si>
  <si>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</si>
  <si>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</si>
  <si>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</si>
  <si>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</si>
  <si>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</si>
  <si>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</si>
  <si>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</si>
  <si>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</si>
  <si>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</si>
  <si>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</si>
  <si>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</si>
  <si>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</si>
  <si>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</si>
  <si>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</si>
  <si>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</si>
  <si>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</si>
  <si>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</si>
  <si>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</si>
  <si>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</si>
  <si>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</si>
  <si>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</si>
  <si>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</si>
  <si>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</si>
  <si>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</si>
  <si>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</si>
  <si>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</si>
  <si>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</si>
  <si>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</si>
  <si>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</si>
  <si>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</si>
  <si>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</si>
  <si>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</si>
  <si>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</si>
  <si>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</si>
  <si>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</si>
  <si>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</si>
  <si>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</si>
  <si>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</si>
  <si>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</si>
  <si>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</si>
  <si>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</si>
  <si>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</si>
  <si>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</si>
  <si>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</si>
  <si>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</si>
  <si>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</si>
  <si>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</si>
  <si>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</si>
  <si>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</si>
  <si>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</si>
  <si>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</si>
  <si>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</si>
  <si>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</si>
  <si>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</si>
  <si>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</si>
  <si>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</si>
  <si>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</si>
  <si>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</si>
  <si>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</si>
  <si>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</si>
  <si>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</si>
  <si>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</si>
  <si>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</si>
  <si>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</si>
  <si>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</si>
  <si>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</si>
  <si>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</si>
  <si>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</si>
  <si>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</si>
  <si>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</si>
  <si>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</si>
  <si>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</si>
  <si>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</si>
  <si>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</si>
  <si>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</si>
  <si>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</si>
  <si>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</si>
  <si>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</si>
  <si>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</si>
  <si>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</si>
  <si>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</si>
  <si>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</si>
  <si>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</si>
  <si>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</si>
  <si>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</si>
  <si>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</si>
  <si>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</si>
  <si>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</si>
  <si>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</si>
  <si>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</si>
  <si>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</si>
  <si>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</si>
  <si>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</si>
  <si>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</si>
  <si>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</si>
  <si>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</si>
  <si>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</si>
  <si>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</si>
  <si>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</si>
  <si>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</si>
  <si>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</si>
  <si>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</si>
  <si>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</si>
  <si>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</si>
  <si>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</si>
  <si>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</si>
  <si>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</si>
  <si>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</si>
  <si>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</si>
  <si>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</si>
  <si>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</si>
  <si>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</si>
  <si>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</si>
  <si>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</si>
  <si>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</si>
  <si>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</si>
  <si>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</si>
  <si>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</si>
  <si>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</si>
  <si>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</si>
  <si>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</si>
  <si>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</si>
  <si>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</si>
  <si>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</si>
  <si>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</si>
  <si>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</si>
  <si>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</si>
  <si>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</si>
  <si>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</si>
  <si>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</si>
  <si>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</si>
  <si>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</si>
  <si>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</si>
  <si>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</si>
  <si>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</si>
  <si>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</si>
  <si>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</si>
  <si>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</si>
  <si>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</si>
  <si>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</si>
  <si>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</si>
  <si>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</si>
  <si>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</si>
  <si>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</si>
  <si>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</si>
  <si>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</si>
  <si>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</si>
  <si>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</si>
  <si>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</si>
  <si>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</si>
  <si>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</si>
  <si>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</si>
  <si>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</si>
  <si>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</si>
  <si>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</si>
  <si>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</si>
  <si>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</si>
  <si>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</si>
  <si>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</si>
  <si>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</si>
  <si>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</si>
  <si>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</si>
  <si>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</si>
  <si>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</si>
  <si>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</si>
  <si>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</si>
  <si>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</si>
  <si>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</si>
  <si>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</si>
  <si>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</si>
  <si>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</si>
  <si>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</si>
  <si>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</si>
  <si>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</si>
  <si>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</si>
  <si>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</si>
  <si>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</si>
  <si>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</si>
  <si>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</si>
  <si>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</si>
  <si>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</si>
  <si>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</si>
  <si>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</si>
  <si>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</si>
  <si>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</si>
  <si>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</si>
  <si>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</si>
  <si>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</si>
  <si>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</si>
  <si>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</si>
  <si>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</si>
  <si>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</si>
  <si>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</si>
  <si>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</si>
  <si>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</si>
  <si>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</si>
  <si>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</si>
  <si>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</si>
  <si>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</si>
  <si>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</si>
  <si>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</si>
  <si>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</si>
  <si>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</si>
  <si>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</si>
  <si>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</si>
  <si>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</si>
  <si>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</si>
  <si>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</si>
  <si>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</si>
  <si>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</si>
  <si>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</si>
  <si>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</si>
  <si>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</si>
  <si>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</si>
  <si>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</si>
  <si>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</si>
  <si>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</si>
  <si>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</si>
  <si>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</si>
  <si>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</si>
  <si>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</si>
  <si>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</si>
  <si>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</si>
  <si>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</si>
  <si>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</si>
  <si>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</si>
  <si>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</si>
  <si>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</si>
  <si>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</si>
  <si>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</si>
  <si>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</si>
  <si>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</si>
  <si>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</si>
  <si>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</si>
  <si>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</si>
  <si>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</si>
  <si>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</si>
  <si>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</si>
  <si>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</si>
  <si>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</si>
  <si>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</si>
  <si>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</si>
  <si>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</si>
  <si>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</si>
  <si>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</si>
  <si>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</si>
  <si>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</si>
  <si>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</si>
  <si>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</si>
  <si>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</si>
  <si>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</si>
  <si>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</si>
  <si>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</si>
  <si>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</si>
  <si>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</si>
  <si>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</si>
  <si>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</si>
  <si>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</si>
  <si>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</si>
  <si>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</si>
  <si>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</si>
  <si>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</si>
  <si>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</si>
  <si>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</si>
  <si>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</si>
  <si>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</si>
  <si>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</si>
  <si>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</si>
  <si>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</si>
  <si>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</si>
  <si>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</si>
  <si>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</si>
  <si>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</si>
  <si>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</si>
  <si>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</si>
  <si>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</si>
  <si>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</si>
  <si>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</si>
  <si>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</si>
  <si>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</si>
  <si>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</si>
  <si>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</si>
  <si>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</si>
  <si>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</si>
  <si>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</si>
  <si>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</si>
  <si>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</si>
  <si>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</si>
  <si>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</si>
  <si>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</si>
  <si>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</si>
  <si>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</si>
  <si>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</si>
  <si>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</si>
  <si>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</si>
  <si>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</si>
  <si>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</si>
  <si>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</si>
  <si>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</si>
  <si>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</si>
  <si>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</si>
  <si>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</si>
  <si>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</si>
  <si>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</si>
  <si>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</si>
  <si>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</si>
  <si>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</si>
  <si>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</si>
  <si>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</si>
  <si>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</si>
  <si>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</si>
  <si>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</si>
  <si>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</si>
  <si>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</si>
  <si>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</si>
  <si>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</si>
  <si>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</si>
  <si>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</si>
  <si>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</si>
  <si>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</si>
  <si>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</si>
  <si>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</si>
  <si>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</si>
  <si>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</si>
  <si>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</si>
  <si>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</si>
  <si>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</si>
  <si>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</si>
  <si>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</si>
  <si>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</si>
  <si>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</si>
  <si>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</si>
  <si>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</si>
  <si>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</si>
  <si>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</si>
  <si>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</si>
  <si>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</si>
  <si>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</si>
  <si>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</si>
  <si>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</si>
  <si>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</si>
  <si>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</si>
  <si>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</si>
  <si>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</si>
  <si>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</si>
  <si>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</si>
  <si>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</si>
  <si>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</si>
  <si>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</si>
  <si>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</si>
  <si>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</si>
  <si>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</si>
  <si>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</si>
  <si>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</si>
  <si>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</si>
  <si>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</si>
  <si>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</si>
  <si>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</si>
  <si>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</si>
  <si>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</si>
  <si>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</si>
  <si>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</si>
  <si>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</si>
  <si>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</si>
  <si>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</si>
  <si>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</si>
  <si>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</si>
  <si>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</si>
  <si>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</si>
  <si>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</si>
  <si>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</si>
  <si>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</si>
  <si>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</si>
  <si>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</si>
  <si>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</si>
  <si>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</si>
  <si>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</si>
  <si>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</si>
  <si>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</si>
  <si>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</si>
  <si>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</si>
  <si>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</si>
  <si>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</si>
  <si>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</si>
  <si>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</si>
  <si>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</si>
  <si>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</si>
  <si>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</si>
  <si>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</si>
  <si>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</si>
  <si>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</si>
  <si>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</si>
  <si>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</si>
  <si>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</si>
  <si>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</si>
  <si>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</si>
  <si>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</si>
  <si>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</si>
  <si>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</si>
  <si>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</si>
  <si>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</si>
  <si>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</si>
  <si>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</si>
  <si>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</si>
  <si>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</si>
  <si>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</si>
  <si>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</si>
  <si>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</si>
  <si>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</si>
  <si>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</si>
  <si>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</si>
  <si>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</si>
  <si>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</si>
  <si>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</si>
  <si>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</si>
  <si>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</si>
  <si>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</si>
  <si>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</si>
  <si>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</si>
  <si>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</si>
  <si>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</si>
  <si>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</si>
  <si>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</si>
  <si>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</si>
  <si>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</si>
  <si>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</si>
  <si>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</si>
  <si>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</si>
  <si>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</si>
  <si>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</si>
  <si>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</si>
  <si>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</si>
  <si>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</si>
  <si>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</si>
  <si>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</si>
  <si>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</si>
  <si>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</si>
  <si>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</si>
  <si>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</si>
  <si>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</si>
  <si>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</si>
  <si>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</si>
  <si>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</si>
  <si>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</si>
  <si>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</si>
  <si>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</si>
  <si>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</si>
  <si>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</si>
  <si>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</si>
  <si>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</si>
  <si>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</si>
  <si>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</si>
  <si>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</si>
  <si>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</si>
  <si>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</si>
  <si>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</si>
  <si>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</si>
  <si>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</si>
  <si>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</si>
  <si>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</si>
  <si>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</si>
  <si>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</si>
  <si>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</si>
  <si>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</si>
  <si>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</si>
  <si>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</si>
  <si>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</si>
  <si>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</si>
  <si>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</si>
  <si>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</si>
  <si>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</si>
  <si>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</si>
  <si>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</si>
  <si>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</si>
  <si>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</si>
  <si>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</si>
  <si>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</si>
  <si>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</si>
  <si>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</si>
  <si>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</si>
  <si>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</si>
  <si>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</si>
  <si>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</si>
  <si>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</si>
  <si>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</si>
  <si>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</si>
  <si>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</si>
  <si>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</si>
  <si>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</si>
  <si>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</si>
  <si>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</si>
  <si>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</si>
  <si>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</si>
  <si>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</si>
  <si>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</si>
  <si>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</si>
  <si>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</si>
  <si>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</si>
  <si>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</si>
  <si>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</si>
  <si>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</si>
  <si>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</si>
  <si>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</si>
  <si>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</si>
  <si>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</si>
  <si>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</si>
  <si>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</si>
  <si>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</si>
  <si>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</si>
  <si>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</si>
  <si>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</si>
  <si>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</si>
  <si>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</si>
  <si>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</si>
  <si>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</si>
  <si>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</si>
  <si>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</si>
  <si>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</si>
  <si>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</si>
  <si>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</si>
  <si>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</si>
  <si>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</si>
  <si>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</si>
  <si>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</si>
  <si>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</si>
  <si>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</si>
  <si>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</si>
  <si>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</si>
  <si>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</si>
  <si>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</si>
  <si>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</si>
  <si>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</si>
  <si>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</si>
  <si>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</si>
  <si>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</si>
  <si>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</si>
  <si>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</si>
  <si>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</si>
  <si>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</si>
  <si>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</si>
  <si>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</si>
  <si>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</si>
  <si>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</si>
  <si>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</si>
  <si>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</si>
  <si>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</si>
  <si>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</si>
  <si>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</si>
  <si>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</si>
  <si>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</si>
  <si>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</si>
  <si>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</si>
  <si>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</si>
  <si>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</si>
  <si>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</si>
  <si>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</si>
  <si>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</si>
  <si>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</si>
  <si>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</si>
  <si>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</si>
  <si>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</si>
  <si>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</si>
  <si>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</si>
  <si>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</si>
  <si>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</si>
  <si>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</si>
  <si>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</si>
  <si>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</si>
  <si>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</si>
  <si>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</si>
  <si>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</si>
  <si>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</si>
  <si>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</si>
  <si>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</si>
  <si>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</si>
  <si>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</si>
  <si>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</si>
  <si>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</si>
  <si>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</si>
  <si>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</si>
  <si>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</si>
  <si>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</si>
  <si>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</si>
  <si>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</si>
  <si>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</si>
  <si>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</si>
  <si>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</si>
  <si>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</si>
  <si>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</si>
  <si>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</si>
  <si>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</si>
  <si>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</si>
  <si>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</si>
  <si>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</si>
  <si>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</si>
  <si>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</si>
  <si>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</si>
  <si>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</si>
  <si>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</si>
  <si>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</si>
  <si>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</si>
  <si>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</si>
  <si>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</si>
  <si>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</si>
  <si>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</si>
  <si>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</si>
  <si>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</si>
  <si>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</si>
  <si>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</si>
  <si>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</si>
  <si>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</si>
  <si>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</si>
  <si>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</si>
  <si>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</si>
  <si>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</si>
  <si>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</si>
  <si>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</si>
  <si>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</si>
  <si>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</si>
  <si>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</si>
  <si>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</si>
  <si>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</si>
  <si>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</si>
  <si>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</si>
  <si>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</si>
  <si>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</si>
  <si>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</si>
  <si>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</si>
  <si>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</si>
  <si>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</si>
  <si>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</si>
  <si>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</si>
  <si>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</si>
  <si>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</si>
  <si>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</si>
  <si>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</si>
  <si>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</si>
  <si>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</si>
  <si>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</si>
  <si>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</si>
  <si>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</si>
  <si>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</si>
  <si>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</si>
  <si>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</si>
  <si>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</si>
  <si>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</si>
  <si>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</si>
  <si>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</si>
  <si>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</si>
  <si>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</si>
  <si>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</si>
  <si>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</si>
  <si>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</si>
  <si>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</si>
  <si>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</si>
  <si>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</si>
  <si>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</si>
  <si>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</si>
  <si>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</si>
  <si>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</si>
  <si>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</si>
  <si>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</si>
  <si>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</si>
  <si>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</si>
  <si>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</si>
  <si>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</si>
  <si>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</si>
  <si>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</si>
  <si>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</si>
  <si>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</si>
  <si>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</si>
  <si>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</si>
  <si>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</si>
  <si>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</si>
  <si>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</si>
  <si>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</si>
  <si>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</si>
  <si>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</si>
  <si>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</si>
  <si>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</si>
  <si>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</si>
  <si>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</si>
  <si>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</si>
  <si>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</si>
  <si>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</si>
  <si>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</si>
  <si>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</si>
  <si>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</si>
  <si>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</si>
  <si>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</si>
  <si>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</si>
  <si>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</si>
  <si>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</si>
  <si>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</si>
  <si>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</si>
  <si>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</si>
  <si>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</si>
  <si>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</si>
  <si>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</si>
  <si>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</si>
  <si>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</si>
  <si>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</si>
  <si>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</si>
  <si>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</si>
  <si>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</si>
  <si>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</si>
  <si>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</si>
  <si>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</si>
  <si>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</si>
  <si>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</si>
  <si>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</si>
  <si>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</si>
  <si>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</si>
  <si>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</si>
  <si>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</si>
  <si>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</si>
  <si>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</si>
  <si>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</si>
  <si>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</si>
  <si>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</si>
  <si>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</si>
  <si>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</si>
  <si>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</si>
  <si>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</si>
  <si>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</si>
  <si>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</si>
  <si>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</si>
  <si>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</si>
  <si>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</si>
  <si>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</si>
  <si>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</si>
  <si>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</si>
  <si>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</si>
  <si>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</si>
  <si>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</si>
  <si>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</si>
  <si>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</si>
  <si>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</si>
  <si>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</si>
  <si>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</si>
  <si>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</si>
  <si>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</si>
  <si>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</si>
  <si>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</si>
  <si>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</si>
  <si>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</si>
  <si>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</si>
  <si>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</si>
  <si>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</si>
  <si>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</si>
  <si>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</si>
  <si>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</si>
  <si>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</si>
  <si>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</si>
  <si>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</si>
  <si>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</si>
  <si>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</si>
  <si>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</si>
  <si>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</si>
  <si>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</si>
  <si>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</si>
  <si>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</si>
  <si>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</si>
  <si>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</si>
  <si>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</si>
  <si>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</si>
  <si>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</si>
  <si>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</si>
  <si>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</si>
  <si>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</si>
  <si>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</si>
  <si>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</si>
  <si>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</si>
  <si>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</si>
  <si>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</si>
  <si>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</si>
  <si>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</si>
  <si>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</si>
  <si>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</si>
  <si>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</si>
  <si>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</si>
  <si>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</si>
  <si>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</si>
  <si>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</si>
  <si>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</si>
  <si>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</si>
  <si>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</si>
  <si>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</si>
  <si>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</si>
  <si>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</si>
  <si>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</si>
  <si>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</si>
  <si>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</si>
  <si>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</si>
  <si>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</si>
  <si>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</si>
  <si>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</si>
  <si>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</si>
  <si>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</si>
  <si>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</si>
  <si>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</si>
  <si>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</si>
  <si>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</si>
  <si>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</si>
  <si>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</si>
  <si>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</si>
  <si>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</si>
  <si>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</si>
  <si>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</si>
  <si>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</si>
  <si>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</si>
  <si>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</si>
  <si>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</si>
  <si>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</si>
  <si>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</si>
  <si>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</si>
  <si>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</si>
  <si>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</si>
  <si>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</si>
  <si>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</si>
  <si>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</si>
  <si>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</si>
  <si>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</si>
  <si>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</si>
  <si>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</si>
  <si>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</si>
  <si>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</si>
  <si>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</si>
  <si>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</si>
  <si>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</si>
  <si>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</si>
  <si>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</si>
  <si>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</si>
  <si>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</si>
  <si>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</si>
  <si>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</si>
  <si>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</si>
  <si>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</si>
  <si>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</si>
  <si>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</si>
  <si>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</si>
  <si>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</si>
  <si>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</si>
  <si>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</si>
  <si>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</si>
  <si>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</si>
  <si>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</si>
  <si>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</si>
  <si>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</si>
  <si>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</si>
  <si>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</si>
  <si>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</si>
  <si>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</si>
  <si>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</si>
  <si>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</si>
  <si>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</si>
  <si>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</si>
  <si>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</si>
  <si>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</si>
  <si>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</si>
  <si>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</si>
  <si>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</si>
  <si>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</si>
  <si>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</si>
  <si>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</si>
  <si>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</si>
  <si>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</si>
  <si>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</si>
  <si>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</si>
  <si>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</si>
  <si>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</si>
  <si>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</si>
  <si>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</si>
  <si>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</si>
  <si>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</si>
  <si>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</si>
  <si>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</si>
  <si>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</si>
  <si>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</si>
  <si>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</si>
  <si>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</si>
  <si>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</si>
  <si>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</si>
  <si>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</si>
  <si>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</si>
  <si>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</si>
  <si>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</si>
  <si>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</si>
  <si>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</si>
  <si>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</si>
  <si>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</si>
  <si>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</si>
  <si>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</si>
  <si>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</si>
  <si>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</si>
  <si>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</si>
  <si>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</si>
  <si>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</si>
  <si>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</si>
  <si>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</si>
  <si>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</si>
  <si>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</si>
  <si>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</si>
  <si>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</si>
  <si>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</si>
  <si>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</si>
  <si>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</si>
  <si>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</si>
  <si>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</si>
  <si>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</si>
  <si>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</si>
  <si>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</si>
  <si>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</si>
  <si>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</si>
  <si>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</si>
  <si>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</si>
  <si>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</si>
  <si>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</si>
  <si>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</si>
  <si>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</si>
  <si>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</si>
  <si>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</si>
  <si>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</si>
  <si>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</si>
  <si>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</si>
  <si>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</si>
  <si>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</si>
  <si>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</si>
  <si>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</si>
  <si>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</si>
  <si>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</si>
  <si>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</si>
  <si>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</si>
  <si>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</si>
  <si>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</si>
  <si>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</si>
  <si>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</si>
  <si>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</si>
  <si>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</si>
  <si>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</si>
  <si>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</si>
  <si>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</si>
  <si>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</si>
  <si>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</si>
  <si>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</si>
  <si>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</si>
  <si>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</si>
  <si>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</si>
  <si>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</si>
  <si>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</si>
  <si>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</si>
  <si>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</si>
  <si>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</si>
  <si>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</si>
  <si>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</si>
  <si>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</si>
  <si>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</si>
  <si>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</si>
  <si>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</si>
  <si>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</si>
  <si>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</si>
  <si>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</si>
  <si>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</si>
  <si>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</si>
  <si>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</si>
  <si>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</si>
  <si>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</si>
  <si>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</si>
  <si>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</si>
  <si>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</si>
  <si>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</si>
  <si>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</si>
  <si>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</si>
  <si>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</si>
  <si>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</si>
  <si>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</si>
  <si>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</si>
  <si>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</si>
  <si>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</si>
  <si>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</si>
  <si>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</si>
  <si>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</si>
  <si>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</si>
  <si>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</si>
  <si>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</si>
  <si>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</si>
  <si>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</si>
  <si>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</si>
  <si>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</si>
  <si>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</si>
  <si>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</si>
  <si>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</si>
  <si>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</si>
  <si>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</si>
  <si>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</si>
  <si>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</si>
  <si>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</si>
  <si>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</si>
  <si>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</si>
  <si>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</si>
  <si>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</si>
  <si>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</si>
  <si>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</si>
  <si>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</si>
  <si>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</si>
  <si>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</si>
  <si>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</si>
  <si>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</si>
  <si>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</si>
  <si>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</si>
  <si>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</si>
  <si>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</si>
  <si>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</si>
  <si>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</si>
  <si>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</si>
  <si>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</si>
  <si>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</si>
  <si>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</si>
  <si>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</si>
  <si>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</si>
  <si>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</si>
  <si>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</si>
  <si>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</si>
  <si>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</si>
  <si>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</si>
  <si>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</si>
  <si>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</si>
  <si>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</si>
  <si>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</si>
  <si>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</si>
  <si>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</si>
  <si>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</si>
  <si>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</si>
  <si>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</si>
  <si>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</si>
  <si>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</si>
  <si>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</si>
  <si>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</si>
  <si>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</si>
  <si>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</si>
  <si>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</si>
  <si>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</si>
  <si>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</si>
  <si>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</si>
  <si>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</si>
  <si>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</si>
  <si>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</si>
  <si>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</si>
  <si>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</si>
  <si>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</si>
  <si>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</si>
  <si>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</si>
  <si>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</si>
  <si>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</si>
  <si>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</si>
  <si>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</si>
  <si>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</si>
  <si>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</si>
  <si>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</si>
  <si>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</si>
  <si>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</si>
  <si>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</si>
  <si>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</si>
  <si>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</si>
  <si>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</si>
  <si>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</si>
  <si>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</si>
  <si>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</si>
  <si>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</si>
  <si>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</si>
  <si>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</si>
  <si>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</si>
  <si>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</si>
  <si>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</si>
  <si>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</si>
  <si>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</si>
  <si>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</si>
  <si>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</si>
  <si>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</si>
  <si>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</si>
  <si>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</si>
  <si>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</si>
  <si>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</si>
  <si>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</si>
  <si>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</si>
  <si>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</si>
  <si>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</si>
  <si>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</si>
  <si>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</si>
  <si>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</si>
  <si>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</si>
  <si>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</si>
  <si>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</si>
  <si>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</si>
  <si>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</si>
  <si>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</si>
  <si>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</si>
  <si>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</si>
  <si>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</si>
  <si>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</si>
  <si>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</si>
  <si>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</si>
  <si>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</si>
  <si>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</si>
  <si>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</si>
  <si>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</si>
  <si>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</si>
  <si>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</si>
  <si>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</si>
  <si>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</si>
  <si>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</si>
  <si>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</si>
  <si>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</si>
  <si>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</si>
  <si>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</si>
  <si>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</si>
  <si>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</si>
  <si>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</si>
  <si>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</si>
  <si>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</si>
  <si>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</si>
  <si>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</si>
  <si>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</si>
  <si>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</si>
  <si>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</si>
  <si>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</si>
  <si>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</si>
  <si>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</si>
  <si>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</si>
  <si>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</si>
  <si>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</si>
  <si>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</si>
  <si>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</si>
  <si>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</si>
  <si>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</si>
  <si>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</si>
  <si>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</si>
  <si>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</si>
  <si>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</si>
  <si>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</si>
  <si>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</si>
  <si>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</si>
  <si>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</si>
  <si>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</si>
  <si>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</si>
  <si>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</si>
  <si>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</si>
  <si>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</si>
  <si>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</si>
  <si>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</si>
  <si>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</si>
  <si>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</si>
  <si>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</si>
  <si>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</si>
  <si>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</si>
  <si>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</si>
  <si>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</si>
  <si>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</si>
  <si>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</si>
  <si>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</si>
  <si>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</si>
  <si>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</si>
  <si>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</si>
  <si>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</si>
  <si>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</si>
  <si>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</si>
  <si>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</si>
  <si>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</si>
  <si>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</si>
  <si>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</si>
  <si>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</si>
  <si>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</si>
  <si>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</si>
  <si>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</si>
  <si>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</si>
  <si>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</si>
  <si>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</si>
  <si>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</si>
  <si>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</si>
  <si>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</si>
  <si>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</si>
  <si>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</si>
  <si>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</si>
  <si>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</si>
  <si>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</si>
  <si>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</si>
  <si>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</si>
  <si>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</si>
  <si>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</si>
  <si>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</si>
  <si>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</si>
  <si>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</si>
  <si>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</si>
  <si>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</si>
  <si>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</si>
  <si>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</si>
  <si>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</si>
  <si>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</si>
  <si>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</si>
  <si>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</si>
  <si>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</si>
  <si>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</si>
  <si>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</si>
  <si>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</si>
  <si>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</si>
  <si>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</si>
  <si>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</si>
  <si>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</si>
  <si>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</si>
  <si>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</si>
  <si>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</si>
  <si>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</si>
  <si>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</si>
  <si>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</si>
  <si>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</si>
  <si>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</si>
  <si>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</si>
  <si>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</si>
  <si>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</si>
  <si>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</si>
  <si>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</si>
  <si>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</si>
  <si>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</si>
  <si>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</si>
  <si>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</si>
  <si>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</si>
  <si>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</si>
  <si>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</si>
  <si>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</si>
  <si>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</si>
  <si>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</si>
  <si>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</si>
  <si>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</si>
  <si>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</si>
  <si>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</si>
  <si>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</si>
  <si>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</si>
  <si>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</si>
  <si>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</si>
  <si>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</si>
  <si>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</si>
  <si>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</si>
  <si>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</si>
  <si>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</si>
  <si>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</si>
  <si>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</si>
  <si>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</si>
  <si>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</si>
  <si>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</si>
  <si>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</si>
  <si>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</si>
  <si>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</si>
  <si>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</si>
  <si>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</si>
  <si>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</si>
  <si>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</si>
  <si>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</si>
  <si>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</si>
  <si>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</si>
  <si>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</si>
  <si>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</si>
  <si>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</si>
  <si>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</si>
  <si>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</si>
  <si>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</si>
  <si>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</si>
  <si>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</si>
  <si>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</si>
  <si>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</si>
  <si>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</si>
  <si>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</si>
  <si>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</si>
  <si>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</si>
  <si>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</si>
  <si>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</si>
  <si>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</si>
  <si>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</si>
  <si>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</si>
  <si>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</si>
  <si>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</si>
  <si>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</si>
  <si>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</si>
  <si>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</si>
  <si>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</si>
  <si>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</si>
  <si>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</si>
  <si>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</si>
  <si>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</si>
  <si>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</si>
  <si>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</si>
  <si>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</si>
  <si>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</si>
  <si>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</si>
  <si>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</si>
  <si>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</si>
  <si>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</si>
  <si>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</si>
  <si>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</si>
  <si>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</si>
  <si>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</si>
  <si>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</si>
  <si>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</si>
  <si>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</si>
  <si>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</si>
  <si>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</si>
  <si>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</si>
  <si>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</si>
  <si>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</si>
  <si>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</si>
  <si>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</si>
  <si>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</si>
  <si>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</si>
  <si>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</si>
  <si>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</si>
  <si>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</si>
  <si>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</si>
  <si>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</si>
  <si>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</si>
  <si>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</si>
  <si>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</si>
  <si>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</si>
  <si>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</si>
  <si>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</si>
  <si>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</si>
  <si>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</si>
  <si>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</si>
  <si>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</si>
  <si>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</si>
  <si>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</si>
  <si>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</si>
  <si>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</si>
  <si>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</si>
  <si>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</si>
  <si>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</si>
  <si>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</si>
  <si>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</si>
  <si>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</si>
  <si>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</si>
  <si>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</si>
  <si>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</si>
  <si>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</si>
  <si>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</si>
  <si>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</si>
  <si>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</si>
  <si>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</si>
  <si>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</si>
  <si>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</si>
  <si>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</si>
  <si>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</si>
  <si>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</si>
  <si>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</si>
  <si>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</si>
  <si>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</si>
  <si>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</si>
  <si>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</si>
  <si>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</si>
  <si>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</si>
  <si>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</si>
  <si>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</si>
  <si>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</si>
  <si>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</si>
  <si>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</si>
  <si>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</si>
  <si>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</si>
  <si>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</si>
  <si>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</si>
  <si>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</si>
  <si>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</si>
  <si>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</si>
  <si>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</si>
  <si>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</si>
  <si>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</si>
  <si>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</si>
  <si>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</si>
  <si>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</si>
  <si>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</si>
  <si>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</si>
  <si>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</si>
  <si>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</si>
  <si>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</si>
  <si>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</si>
  <si>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</si>
  <si>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</si>
  <si>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</si>
  <si>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</si>
  <si>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</si>
  <si>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</si>
  <si>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</si>
  <si>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</si>
  <si>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</si>
  <si>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</si>
  <si>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</si>
  <si>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</si>
  <si>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</si>
  <si>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</si>
  <si>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</si>
  <si>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</si>
  <si>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</si>
  <si>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</si>
  <si>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</si>
  <si>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</si>
  <si>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</si>
  <si>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</si>
  <si>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</si>
  <si>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</si>
  <si>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</si>
  <si>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</si>
  <si>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</si>
  <si>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</si>
  <si>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</si>
  <si>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</si>
  <si>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</si>
  <si>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</si>
  <si>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</si>
  <si>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</si>
  <si>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</si>
  <si>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</si>
  <si>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</si>
  <si>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</si>
  <si>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</si>
  <si>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</si>
  <si>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</si>
  <si>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</si>
  <si>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</si>
  <si>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</si>
  <si>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</si>
  <si>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</si>
  <si>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</si>
  <si>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</si>
  <si>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</si>
  <si>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</si>
  <si>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</si>
  <si>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</si>
  <si>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</si>
  <si>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</si>
  <si>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</si>
  <si>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</si>
  <si>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</si>
  <si>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</si>
  <si>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</si>
  <si>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</si>
  <si>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</si>
  <si>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</si>
  <si>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</si>
  <si>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</si>
  <si>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</si>
  <si>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</si>
  <si>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</si>
  <si>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</si>
  <si>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</si>
  <si>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</si>
  <si>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</si>
  <si>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</si>
  <si>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</si>
  <si>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</si>
  <si>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</si>
  <si>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</si>
  <si>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</si>
  <si>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</si>
  <si>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</si>
  <si>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</si>
  <si>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</si>
  <si>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</si>
  <si>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</si>
  <si>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</si>
  <si>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</si>
  <si>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</si>
  <si>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</si>
  <si>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</si>
  <si>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</si>
  <si>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</si>
  <si>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</si>
  <si>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</si>
  <si>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</si>
  <si>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</si>
  <si>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</si>
  <si>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</si>
  <si>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</si>
  <si>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</si>
  <si>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</si>
  <si>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</si>
  <si>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</si>
  <si>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</si>
  <si>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</si>
  <si>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</si>
  <si>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</si>
  <si>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</si>
  <si>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</si>
  <si>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</si>
  <si>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</si>
  <si>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</si>
  <si>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</si>
  <si>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</si>
  <si>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</si>
  <si>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</si>
  <si>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</si>
  <si>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</si>
  <si>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</si>
  <si>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</si>
  <si>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</si>
  <si>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</si>
  <si>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</si>
  <si>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</si>
  <si>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</si>
  <si>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</si>
  <si>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</si>
  <si>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</si>
  <si>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</si>
  <si>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</si>
  <si>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</si>
  <si>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</si>
  <si>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</si>
  <si>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</si>
  <si>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</si>
  <si>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</si>
  <si>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</si>
  <si>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</si>
  <si>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</si>
  <si>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</si>
  <si>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</si>
  <si>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</si>
  <si>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</si>
  <si>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</si>
  <si>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</si>
  <si>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</si>
  <si>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</si>
  <si>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</si>
  <si>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</si>
  <si>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</si>
  <si>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</si>
  <si>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</si>
  <si>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</si>
  <si>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</si>
  <si>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</si>
  <si>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</si>
  <si>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</si>
  <si>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</si>
  <si>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</si>
  <si>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</si>
  <si>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</si>
  <si>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</si>
  <si>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</si>
  <si>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</si>
  <si>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</si>
  <si>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</si>
  <si>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</si>
  <si>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</si>
  <si>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</si>
  <si>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</si>
  <si>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</si>
  <si>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</si>
  <si>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</si>
  <si>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</si>
  <si>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</si>
  <si>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</si>
  <si>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</si>
  <si>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</si>
  <si>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</si>
  <si>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</si>
  <si>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</si>
  <si>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</si>
  <si>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</si>
  <si>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</si>
  <si>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</si>
  <si>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</si>
  <si>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</si>
  <si>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</si>
  <si>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</si>
  <si>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</si>
  <si>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</si>
  <si>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</si>
  <si>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</si>
  <si>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</si>
  <si>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</si>
  <si>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</si>
  <si>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</si>
  <si>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</si>
  <si>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</si>
  <si>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</si>
  <si>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</si>
  <si>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</si>
  <si>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</si>
  <si>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</si>
  <si>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</si>
  <si>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</si>
  <si>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</si>
  <si>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</si>
  <si>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</si>
  <si>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</si>
  <si>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</si>
  <si>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</si>
  <si>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</si>
  <si>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</si>
  <si>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</si>
  <si>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</si>
  <si>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</si>
  <si>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</si>
  <si>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</si>
  <si>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</si>
  <si>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</si>
  <si>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</si>
  <si>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</si>
  <si>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</si>
  <si>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</si>
  <si>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</si>
  <si>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</si>
  <si>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</si>
  <si>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</si>
  <si>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</si>
  <si>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</si>
  <si>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</si>
  <si>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</si>
  <si>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</si>
  <si>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</si>
  <si>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</si>
  <si>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</si>
  <si>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</si>
  <si>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</si>
  <si>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</si>
  <si>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</si>
  <si>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</si>
  <si>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</si>
  <si>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</si>
  <si>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</si>
  <si>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</si>
  <si>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</si>
  <si>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</si>
  <si>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</si>
  <si>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</si>
  <si>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</si>
  <si>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</si>
  <si>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</si>
  <si>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</si>
  <si>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</si>
  <si>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</si>
  <si>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</si>
  <si>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</si>
  <si>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</si>
  <si>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</si>
  <si>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</si>
  <si>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</si>
  <si>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</si>
  <si>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</si>
  <si>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</si>
  <si>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</si>
  <si>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</si>
  <si>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</si>
  <si>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</si>
  <si>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</si>
  <si>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</si>
  <si>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</si>
  <si>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</si>
  <si>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</si>
  <si>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</si>
  <si>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</si>
  <si>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</si>
  <si>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</si>
  <si>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</si>
  <si>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</si>
  <si>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</si>
  <si>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</si>
  <si>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</si>
  <si>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</si>
  <si>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</si>
  <si>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</si>
  <si>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</si>
  <si>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</si>
  <si>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</si>
  <si>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</si>
  <si>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</si>
  <si>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</si>
  <si>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</si>
  <si>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</si>
  <si>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</si>
  <si>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</si>
  <si>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</si>
  <si>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</si>
  <si>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</si>
  <si>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</si>
  <si>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</si>
  <si>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</si>
  <si>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</si>
  <si>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</si>
  <si>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</si>
  <si>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</si>
  <si>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</si>
  <si>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</si>
  <si>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</si>
  <si>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</si>
  <si>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</si>
  <si>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</si>
  <si>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</si>
  <si>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</si>
  <si>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</si>
  <si>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</si>
  <si>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</si>
  <si>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</si>
  <si>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</si>
  <si>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</si>
  <si>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</si>
  <si>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</si>
  <si>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</si>
  <si>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</si>
  <si>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</si>
  <si>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</si>
  <si>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</si>
  <si>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</si>
  <si>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</si>
  <si>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</si>
  <si>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</si>
  <si>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</si>
  <si>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</si>
  <si>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</si>
  <si>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</si>
  <si>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</si>
  <si>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</si>
  <si>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</si>
  <si>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</si>
  <si>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</si>
  <si>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</si>
  <si>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</si>
  <si>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</si>
  <si>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</si>
  <si>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</si>
  <si>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</si>
  <si>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</si>
  <si>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</si>
  <si>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</si>
  <si>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</si>
  <si>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</si>
  <si>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</si>
  <si>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</si>
  <si>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</si>
  <si>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</si>
  <si>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</si>
  <si>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</si>
  <si>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</si>
  <si>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</si>
  <si>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</si>
  <si>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</si>
  <si>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</si>
  <si>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</si>
  <si>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</si>
  <si>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</si>
  <si>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</si>
  <si>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</si>
  <si>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</si>
  <si>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</si>
  <si>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</si>
  <si>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</si>
  <si>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</si>
  <si>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</si>
  <si>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</si>
  <si>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</si>
  <si>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</si>
  <si>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</si>
  <si>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</si>
  <si>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</si>
  <si>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</si>
  <si>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</si>
  <si>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</si>
  <si>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</si>
  <si>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</si>
  <si>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</si>
  <si>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</si>
  <si>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</si>
  <si>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</si>
  <si>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</si>
  <si>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</si>
  <si>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</si>
  <si>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</si>
  <si>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</si>
  <si>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</si>
  <si>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</si>
  <si>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</si>
  <si>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</si>
  <si>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</si>
  <si>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</si>
  <si>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</si>
  <si>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</si>
  <si>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</si>
  <si>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</si>
  <si>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</si>
  <si>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</si>
  <si>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</si>
  <si>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</si>
  <si>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</si>
  <si>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</si>
  <si>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</si>
  <si>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</si>
  <si>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</si>
  <si>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</si>
  <si>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</si>
  <si>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</si>
  <si>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</si>
  <si>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</si>
  <si>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</si>
  <si>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</si>
  <si>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</si>
  <si>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</si>
  <si>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</si>
  <si>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</si>
  <si>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</si>
  <si>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</si>
  <si>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</si>
  <si>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</si>
  <si>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</si>
  <si>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</si>
  <si>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</si>
  <si>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</si>
  <si>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</si>
  <si>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</si>
  <si>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</si>
  <si>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</si>
  <si>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</si>
  <si>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</si>
  <si>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</si>
  <si>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</si>
  <si>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</si>
  <si>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</si>
  <si>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</si>
  <si>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</si>
  <si>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</si>
  <si>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</si>
  <si>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</si>
  <si>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</si>
  <si>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</si>
  <si>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</si>
  <si>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</si>
  <si>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</si>
  <si>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</si>
  <si>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</si>
  <si>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</si>
  <si>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</si>
  <si>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</si>
  <si>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</si>
  <si>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</si>
  <si>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</si>
  <si>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</si>
  <si>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</si>
  <si>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</si>
  <si>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</si>
  <si>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</si>
  <si>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</si>
  <si>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</si>
  <si>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</si>
  <si>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</si>
  <si>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</si>
  <si>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</si>
  <si>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</si>
  <si>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</si>
  <si>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</si>
  <si>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</si>
  <si>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</si>
  <si>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</si>
  <si>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</si>
  <si>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</si>
  <si>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</si>
  <si>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</si>
  <si>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</si>
  <si>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</si>
  <si>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</si>
  <si>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</si>
  <si>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</si>
  <si>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</si>
  <si>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</si>
  <si>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</si>
  <si>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</si>
  <si>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</si>
  <si>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</si>
  <si>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</si>
  <si>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</si>
  <si>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</si>
  <si>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</si>
  <si>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</si>
  <si>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</si>
  <si>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</si>
  <si>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</si>
  <si>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</si>
  <si>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</si>
  <si>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</si>
  <si>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</si>
  <si>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</si>
  <si>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</si>
  <si>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</si>
  <si>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</si>
  <si>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</si>
  <si>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</si>
  <si>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</si>
  <si>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</si>
  <si>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</si>
  <si>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</si>
  <si>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</si>
  <si>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</si>
  <si>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</si>
  <si>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</si>
  <si>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</si>
  <si>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</si>
  <si>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</si>
  <si>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</si>
  <si>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</si>
  <si>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</si>
  <si>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</si>
  <si>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</si>
  <si>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</si>
  <si>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</si>
  <si>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</si>
  <si>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</si>
  <si>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</si>
  <si>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</si>
  <si>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</si>
  <si>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</si>
  <si>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</si>
  <si>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</si>
  <si>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</si>
  <si>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</si>
  <si>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</si>
  <si>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</si>
  <si>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</si>
  <si>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</si>
  <si>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</si>
  <si>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</si>
  <si>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</si>
  <si>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</si>
  <si>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</si>
  <si>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</si>
  <si>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</si>
  <si>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</si>
  <si>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</si>
  <si>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</si>
  <si>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</si>
  <si>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</si>
  <si>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</si>
  <si>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</si>
  <si>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</si>
  <si>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</si>
  <si>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</si>
  <si>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</si>
  <si>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</si>
  <si>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</si>
  <si>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</si>
  <si>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</si>
  <si>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</si>
  <si>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</si>
  <si>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</si>
  <si>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</si>
  <si>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</si>
  <si>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</si>
  <si>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</si>
  <si>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</si>
  <si>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</si>
  <si>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</si>
  <si>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</si>
  <si>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</si>
  <si>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</si>
  <si>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</si>
  <si>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</si>
  <si>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</si>
  <si>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</si>
  <si>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</si>
  <si>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</si>
  <si>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</si>
  <si>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</si>
  <si>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</si>
  <si>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</si>
  <si>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</si>
  <si>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</si>
  <si>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</si>
  <si>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</si>
  <si>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</si>
  <si>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</si>
  <si>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</si>
  <si>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</si>
  <si>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</si>
  <si>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</si>
  <si>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</si>
  <si>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</si>
  <si>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</si>
  <si>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</si>
  <si>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</si>
  <si>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</si>
  <si>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</si>
  <si>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</si>
  <si>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</si>
  <si>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</si>
  <si>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</si>
  <si>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</si>
  <si>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</si>
  <si>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</si>
  <si>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</si>
  <si>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</si>
  <si>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</si>
  <si>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</si>
  <si>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</si>
  <si>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</si>
  <si>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</si>
  <si>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</si>
  <si>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</si>
  <si>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</si>
  <si>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</si>
  <si>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</si>
  <si>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</si>
  <si>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</si>
  <si>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</si>
  <si>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</si>
  <si>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</si>
  <si>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</si>
  <si>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</si>
  <si>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</si>
  <si>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</si>
  <si>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</si>
  <si>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</si>
  <si>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</si>
  <si>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</si>
  <si>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</si>
  <si>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</si>
  <si>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</si>
  <si>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</si>
  <si>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</si>
  <si>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</si>
  <si>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</si>
  <si>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</si>
  <si>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</si>
  <si>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</si>
  <si>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</si>
  <si>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</si>
  <si>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</si>
  <si>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</si>
  <si>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</si>
  <si>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</si>
  <si>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</si>
  <si>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</si>
  <si>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</si>
  <si>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</si>
  <si>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</si>
  <si>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</si>
  <si>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</si>
  <si>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</si>
  <si>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</si>
  <si>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</si>
  <si>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</si>
  <si>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</si>
  <si>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</si>
  <si>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</si>
  <si>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</si>
  <si>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</si>
  <si>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</si>
  <si>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</si>
  <si>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</si>
  <si>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</si>
  <si>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</si>
  <si>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</si>
  <si>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</si>
  <si>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</si>
  <si>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</si>
  <si>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</si>
  <si>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</si>
  <si>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</si>
  <si>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</si>
  <si>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</si>
  <si>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</si>
  <si>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</si>
  <si>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</si>
  <si>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</si>
  <si>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</si>
  <si>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</si>
  <si>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</si>
  <si>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</si>
  <si>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</si>
  <si>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</si>
  <si>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</si>
  <si>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</si>
  <si>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</si>
  <si>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</si>
  <si>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</si>
  <si>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</si>
  <si>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</si>
  <si>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</si>
  <si>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</si>
  <si>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</si>
  <si>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</si>
  <si>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</si>
  <si>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</si>
  <si>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</si>
  <si>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</si>
  <si>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</si>
  <si>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</si>
  <si>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</si>
  <si>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</si>
  <si>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</si>
  <si>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</si>
  <si>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</si>
  <si>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</si>
  <si>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</si>
  <si>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</si>
  <si>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</si>
  <si>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</si>
  <si>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</si>
  <si>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</si>
  <si>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</si>
  <si>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</si>
  <si>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</si>
  <si>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</si>
  <si>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</si>
  <si>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</si>
  <si>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</si>
  <si>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</si>
  <si>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</si>
  <si>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</si>
  <si>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</si>
  <si>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</si>
  <si>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</si>
  <si>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</si>
  <si>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</si>
  <si>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</si>
  <si>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</si>
  <si>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</si>
  <si>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</si>
  <si>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</si>
  <si>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</si>
  <si>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</si>
  <si>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</si>
  <si>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</si>
  <si>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</si>
  <si>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</si>
  <si>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</si>
  <si>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</si>
  <si>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</si>
  <si>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</si>
  <si>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</si>
  <si>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</si>
  <si>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</si>
  <si>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</si>
  <si>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</si>
  <si>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</si>
  <si>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</si>
  <si>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</si>
  <si>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</si>
  <si>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</si>
  <si>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</si>
  <si>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</si>
  <si>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</si>
  <si>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</si>
  <si>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</si>
  <si>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</si>
  <si>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</si>
  <si>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</si>
  <si>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</si>
  <si>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</si>
  <si>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</si>
  <si>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</si>
  <si>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</si>
  <si>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</si>
  <si>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</si>
  <si>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</si>
  <si>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</si>
  <si>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</si>
  <si>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</si>
  <si>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</si>
  <si>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</si>
  <si>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</si>
  <si>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</si>
  <si>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</si>
  <si>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</si>
  <si>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</si>
  <si>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</si>
  <si>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</si>
  <si>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</si>
  <si>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</si>
  <si>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</si>
  <si>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</si>
  <si>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</si>
  <si>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</si>
  <si>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</si>
  <si>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</si>
  <si>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</si>
  <si>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</si>
  <si>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</si>
  <si>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</si>
  <si>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</si>
  <si>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</si>
  <si>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</si>
  <si>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</si>
  <si>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</si>
  <si>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</si>
  <si>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</si>
  <si>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</si>
  <si>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</si>
  <si>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</si>
  <si>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</si>
  <si>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</si>
  <si>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</si>
  <si>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</si>
  <si>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</si>
  <si>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</si>
  <si>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</si>
  <si>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</si>
  <si>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</si>
  <si>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</si>
  <si>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</si>
  <si>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</si>
  <si>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</si>
  <si>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</si>
  <si>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</si>
  <si>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</si>
  <si>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</si>
  <si>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</si>
  <si>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</si>
  <si>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</si>
  <si>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</si>
  <si>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</si>
  <si>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</si>
  <si>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</si>
  <si>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</si>
  <si>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</si>
  <si>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</si>
  <si>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</si>
  <si>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</si>
  <si>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</si>
  <si>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</si>
  <si>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</si>
  <si>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</si>
  <si>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</si>
  <si>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</si>
  <si>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</si>
  <si>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</si>
  <si>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</si>
  <si>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</si>
  <si>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</si>
  <si>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</si>
  <si>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</si>
  <si>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</si>
  <si>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</si>
  <si>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</si>
  <si>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</si>
  <si>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</si>
  <si>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</si>
  <si>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</si>
  <si>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</si>
  <si>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</si>
  <si>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</si>
  <si>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</si>
  <si>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</si>
  <si>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</si>
  <si>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</si>
  <si>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</si>
  <si>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</si>
  <si>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</si>
  <si>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</si>
  <si>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</si>
  <si>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</si>
  <si>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</si>
  <si>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</si>
  <si>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</si>
  <si>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</si>
  <si>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</si>
  <si>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</si>
  <si>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</si>
  <si>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</si>
  <si>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</si>
  <si>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</si>
  <si>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</si>
  <si>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</si>
  <si>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</si>
  <si>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</si>
  <si>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</si>
  <si>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</si>
  <si>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</si>
  <si>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</si>
  <si>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</si>
  <si>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</si>
  <si>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</si>
  <si>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</si>
  <si>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</si>
  <si>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</si>
  <si>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</si>
  <si>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</si>
  <si>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</si>
  <si>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</si>
  <si>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</si>
  <si>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</si>
  <si>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</si>
  <si>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</si>
  <si>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</si>
  <si>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</si>
  <si>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</si>
  <si>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</si>
  <si>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</si>
  <si>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</si>
  <si>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</si>
  <si>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</si>
  <si>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</si>
  <si>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</si>
  <si>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</si>
  <si>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</si>
  <si>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</si>
  <si>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</si>
  <si>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</si>
  <si>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</si>
  <si>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</si>
  <si>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</si>
  <si>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</si>
  <si>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</si>
  <si>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</si>
  <si>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</si>
  <si>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</si>
  <si>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</si>
  <si>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</si>
  <si>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</si>
  <si>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</si>
  <si>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</si>
  <si>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</si>
  <si>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</si>
  <si>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</si>
  <si>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</si>
  <si>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</si>
  <si>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</si>
  <si>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</si>
  <si>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</si>
  <si>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</si>
  <si>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</si>
  <si>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</si>
  <si>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</si>
  <si>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</si>
  <si>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</si>
  <si>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</si>
  <si>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</si>
  <si>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</si>
  <si>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</si>
  <si>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</si>
  <si>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</si>
  <si>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</si>
  <si>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</si>
  <si>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</si>
  <si>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</si>
  <si>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</si>
  <si>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</si>
  <si>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</si>
  <si>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</si>
  <si>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</si>
  <si>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</si>
  <si>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</si>
  <si>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</si>
  <si>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</si>
  <si>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</si>
  <si>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</si>
  <si>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</si>
  <si>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</si>
  <si>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</si>
  <si>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</si>
  <si>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</si>
  <si>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</si>
  <si>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</si>
  <si>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</si>
  <si>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</si>
  <si>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</si>
  <si>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</si>
  <si>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</si>
  <si>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</si>
  <si>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</si>
  <si>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</si>
  <si>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</si>
  <si>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</si>
  <si>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</si>
  <si>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</si>
  <si>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</si>
  <si>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</si>
  <si>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</si>
  <si>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</si>
  <si>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</si>
  <si>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</si>
  <si>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</si>
  <si>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</si>
  <si>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</si>
  <si>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</si>
  <si>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</si>
  <si>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</si>
  <si>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</si>
  <si>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</si>
  <si>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</si>
  <si>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</si>
  <si>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</si>
  <si>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</si>
  <si>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</si>
  <si>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</si>
  <si>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</si>
  <si>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</si>
  <si>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</si>
  <si>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</si>
  <si>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</si>
  <si>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</si>
  <si>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</si>
  <si>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</si>
  <si>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</si>
  <si>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</si>
  <si>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</si>
  <si>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</si>
  <si>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</si>
  <si>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</si>
  <si>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</si>
  <si>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</si>
  <si>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</si>
  <si>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</si>
  <si>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</si>
  <si>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</si>
  <si>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</si>
  <si>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</si>
  <si>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</si>
  <si>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</si>
  <si>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</si>
  <si>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</si>
  <si>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</si>
  <si>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</si>
  <si>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</si>
  <si>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</si>
  <si>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</si>
  <si>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</si>
  <si>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</si>
  <si>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</si>
  <si>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</si>
  <si>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</si>
  <si>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</si>
  <si>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</si>
  <si>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</si>
  <si>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</si>
  <si>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</si>
  <si>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</si>
  <si>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</si>
  <si>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</si>
  <si>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</si>
  <si>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</si>
  <si>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</si>
  <si>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</si>
  <si>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</si>
  <si>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</si>
  <si>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</si>
  <si>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</si>
  <si>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</si>
  <si>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</si>
  <si>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</si>
  <si>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</si>
  <si>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</si>
  <si>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</si>
  <si>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</si>
  <si>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</si>
  <si>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</si>
  <si>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</si>
  <si>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</si>
  <si>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</si>
  <si>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</si>
  <si>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</si>
  <si>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</si>
  <si>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</si>
  <si>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</si>
  <si>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</si>
  <si>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</si>
  <si>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</si>
  <si>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</si>
  <si>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</si>
  <si>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</si>
  <si>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</si>
  <si>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</si>
  <si>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</si>
  <si>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</si>
  <si>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</si>
  <si>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</si>
  <si>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</si>
  <si>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</si>
  <si>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</si>
  <si>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</si>
  <si>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</si>
  <si>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</si>
  <si>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</si>
  <si>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</si>
  <si>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</si>
  <si>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</si>
  <si>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</si>
  <si>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</si>
  <si>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</si>
  <si>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</si>
  <si>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</si>
  <si>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</si>
  <si>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</si>
  <si>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</si>
  <si>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</si>
  <si>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</si>
  <si>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</si>
  <si>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</si>
  <si>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</si>
  <si>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</si>
  <si>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</si>
  <si>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</si>
  <si>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</si>
  <si>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</si>
  <si>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</si>
  <si>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</si>
  <si>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</si>
  <si>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</si>
  <si>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</si>
  <si>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</si>
  <si>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</si>
  <si>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</si>
  <si>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</si>
  <si>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</si>
  <si>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</si>
  <si>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</si>
  <si>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</si>
  <si>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</si>
  <si>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</si>
  <si>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</si>
  <si>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</si>
  <si>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</si>
  <si>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</si>
  <si>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</si>
  <si>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</si>
  <si>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</si>
  <si>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</si>
  <si>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</si>
  <si>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</si>
  <si>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</si>
  <si>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</si>
  <si>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</si>
  <si>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</si>
  <si>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</si>
  <si>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</si>
  <si>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</si>
  <si>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</si>
  <si>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</si>
  <si>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</si>
  <si>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</si>
  <si>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</si>
  <si>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</si>
  <si>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</si>
  <si>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</si>
  <si>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</si>
  <si>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</si>
  <si>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</si>
  <si>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</si>
  <si>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</si>
  <si>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</si>
  <si>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</si>
  <si>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</si>
  <si>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</si>
  <si>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</si>
  <si>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</si>
  <si>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</si>
  <si>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</si>
  <si>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</si>
  <si>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</si>
  <si>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</si>
  <si>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</si>
  <si>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</si>
  <si>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</si>
  <si>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</si>
  <si>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</si>
  <si>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</si>
  <si>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</si>
  <si>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</si>
  <si>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</si>
  <si>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</si>
  <si>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</si>
  <si>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</si>
  <si>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</si>
  <si>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</si>
  <si>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</si>
  <si>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</si>
  <si>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</si>
  <si>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</si>
  <si>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</si>
  <si>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</si>
  <si>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</si>
  <si>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</si>
  <si>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</si>
  <si>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</si>
  <si>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</si>
  <si>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</si>
  <si>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</si>
  <si>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</si>
  <si>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</si>
  <si>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</si>
  <si>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</si>
  <si>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</si>
  <si>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</si>
  <si>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</si>
  <si>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</si>
  <si>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</si>
  <si>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</si>
  <si>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</si>
  <si>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</si>
  <si>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</si>
  <si>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</si>
  <si>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</si>
  <si>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</si>
  <si>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</si>
  <si>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</si>
  <si>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</si>
  <si>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</si>
  <si>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</si>
  <si>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</si>
  <si>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</si>
  <si>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</si>
  <si>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</si>
  <si>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</si>
  <si>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</si>
  <si>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</si>
  <si>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</si>
  <si>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</si>
  <si>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</si>
  <si>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</si>
  <si>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</si>
  <si>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</si>
  <si>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</si>
  <si>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</si>
  <si>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</si>
  <si>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</si>
  <si>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</si>
  <si>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</si>
  <si>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</si>
  <si>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</si>
  <si>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</si>
  <si>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</si>
  <si>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</si>
  <si>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</si>
  <si>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</si>
  <si>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</si>
  <si>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</si>
  <si>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</si>
  <si>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</si>
  <si>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</si>
  <si>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</si>
  <si>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</si>
  <si>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</si>
  <si>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</si>
  <si>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</si>
  <si>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</si>
  <si>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</si>
  <si>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</si>
  <si>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</si>
  <si>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</si>
  <si>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</si>
  <si>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</si>
  <si>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</si>
  <si>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</si>
  <si>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</si>
  <si>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</si>
  <si>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</si>
  <si>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</si>
  <si>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</si>
  <si>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</si>
  <si>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</si>
  <si>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</si>
  <si>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</si>
  <si>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</si>
  <si>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</si>
  <si>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</si>
  <si>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</si>
  <si>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</si>
  <si>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</si>
  <si>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</si>
  <si>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</si>
  <si>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</si>
  <si>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</si>
  <si>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</si>
  <si>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</si>
  <si>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</si>
  <si>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</si>
  <si>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</si>
  <si>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</si>
  <si>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</si>
  <si>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</si>
  <si>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</si>
  <si>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</si>
  <si>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</si>
  <si>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</si>
  <si>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</si>
  <si>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</si>
  <si>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</si>
  <si>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</si>
  <si>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</si>
  <si>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</si>
  <si>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</si>
  <si>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</si>
  <si>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</si>
  <si>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</si>
  <si>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</si>
  <si>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</si>
  <si>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</si>
  <si>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</si>
  <si>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</si>
  <si>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</si>
  <si>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</si>
  <si>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</si>
  <si>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</si>
  <si>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</si>
  <si>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</si>
  <si>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</si>
  <si>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</si>
  <si>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</si>
  <si>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</si>
  <si>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</si>
  <si>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</si>
  <si>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</si>
  <si>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</si>
  <si>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</si>
  <si>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</si>
  <si>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</si>
  <si>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</si>
  <si>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</si>
  <si>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</si>
  <si>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</si>
  <si>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</si>
  <si>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</si>
  <si>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</si>
  <si>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</si>
  <si>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</si>
  <si>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</si>
  <si>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</si>
  <si>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</si>
  <si>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</si>
  <si>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</si>
  <si>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</si>
  <si>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</si>
  <si>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</si>
  <si>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</si>
  <si>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</si>
  <si>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</si>
  <si>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</si>
  <si>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</si>
  <si>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</si>
  <si>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</si>
  <si>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</si>
  <si>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</si>
  <si>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</si>
  <si>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</si>
  <si>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</si>
  <si>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</si>
  <si>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</si>
  <si>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</si>
  <si>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</si>
  <si>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</si>
  <si>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</si>
  <si>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</si>
  <si>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</si>
  <si>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</si>
  <si>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</si>
  <si>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</si>
  <si>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</si>
  <si>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</si>
  <si>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</si>
  <si>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</si>
  <si>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</si>
  <si>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</si>
  <si>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</si>
  <si>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</si>
  <si>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</si>
  <si>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</si>
  <si>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</si>
  <si>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</si>
  <si>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</si>
  <si>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</si>
  <si>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</si>
  <si>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</si>
  <si>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</si>
  <si>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</si>
  <si>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</si>
  <si>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</si>
  <si>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</si>
  <si>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</si>
  <si>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</si>
  <si>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</si>
  <si>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</si>
  <si>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</si>
  <si>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</si>
  <si>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</si>
  <si>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</si>
  <si>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</si>
  <si>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</si>
  <si>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</si>
  <si>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</si>
  <si>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</si>
  <si>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</si>
  <si>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</si>
  <si>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</si>
  <si>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</si>
  <si>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</si>
  <si>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</si>
  <si>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</si>
  <si>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</si>
  <si>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</si>
  <si>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</si>
  <si>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</si>
  <si>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</si>
  <si>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</si>
  <si>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</si>
  <si>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</si>
  <si>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</si>
  <si>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</si>
  <si>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</si>
  <si>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</si>
  <si>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</si>
  <si>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</si>
  <si>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</si>
  <si>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</si>
  <si>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</si>
  <si>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</si>
  <si>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</si>
  <si>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</si>
  <si>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</si>
  <si>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</si>
  <si>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</si>
  <si>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</si>
  <si>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</si>
  <si>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</si>
  <si>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</si>
  <si>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</si>
  <si>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</si>
  <si>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</si>
  <si>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</si>
  <si>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</si>
  <si>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</si>
  <si>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</si>
  <si>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</si>
  <si>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</si>
  <si>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</si>
  <si>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</si>
  <si>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</si>
  <si>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</si>
  <si>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</si>
  <si>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</si>
  <si>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</si>
  <si>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</si>
  <si>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</si>
  <si>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</si>
  <si>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</si>
  <si>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</si>
  <si>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</si>
  <si>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</si>
  <si>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</si>
  <si>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</si>
  <si>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</si>
  <si>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</si>
  <si>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</si>
  <si>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</si>
  <si>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</si>
  <si>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</si>
  <si>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</si>
  <si>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</si>
  <si>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</si>
  <si>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</si>
  <si>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</si>
  <si>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</si>
  <si>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</si>
  <si>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</si>
  <si>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</si>
  <si>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</si>
  <si>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</si>
  <si>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</si>
  <si>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</si>
  <si>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</si>
  <si>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</si>
  <si>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</si>
  <si>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</si>
  <si>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</si>
  <si>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</si>
  <si>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</si>
  <si>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</si>
  <si>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</si>
  <si>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</si>
  <si>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</si>
  <si>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</si>
  <si>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</si>
  <si>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</si>
  <si>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</si>
  <si>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</si>
  <si>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</si>
  <si>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</si>
  <si>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</si>
  <si>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</si>
  <si>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</si>
  <si>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</si>
  <si>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</si>
  <si>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</si>
  <si>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</si>
  <si>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</si>
  <si>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</si>
  <si>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</si>
  <si>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</si>
  <si>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</si>
  <si>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</si>
  <si>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</si>
  <si>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</si>
  <si>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</si>
  <si>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</si>
  <si>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</si>
  <si>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</si>
  <si>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</si>
  <si>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</si>
  <si>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</si>
  <si>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</si>
  <si>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</si>
  <si>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</si>
  <si>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</si>
  <si>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</si>
  <si>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</si>
  <si>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</si>
  <si>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</si>
  <si>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</si>
  <si>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</si>
  <si>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</si>
  <si>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</si>
  <si>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</si>
  <si>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</si>
  <si>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</si>
  <si>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</si>
  <si>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</si>
  <si>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</si>
  <si>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</si>
  <si>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</si>
  <si>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</si>
  <si>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</si>
  <si>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</si>
  <si>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</si>
  <si>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</si>
  <si>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</si>
  <si>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</si>
  <si>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</si>
  <si>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</si>
  <si>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</si>
  <si>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</si>
  <si>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</si>
  <si>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</si>
  <si>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</si>
  <si>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</si>
  <si>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</si>
  <si>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</si>
  <si>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</si>
  <si>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</si>
  <si>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</si>
  <si>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</si>
  <si>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</si>
  <si>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</si>
  <si>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</si>
  <si>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</si>
  <si>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</si>
  <si>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</si>
  <si>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</si>
  <si>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</si>
  <si>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</si>
  <si>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</si>
  <si>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</si>
  <si>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</si>
  <si>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</si>
  <si>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</si>
  <si>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</si>
  <si>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</si>
  <si>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</si>
  <si>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</si>
  <si>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</si>
  <si>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</si>
  <si>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</si>
  <si>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</si>
  <si>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</si>
  <si>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</si>
  <si>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</si>
  <si>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</si>
  <si>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</si>
  <si>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</si>
  <si>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</si>
  <si>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</si>
  <si>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</si>
  <si>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</si>
  <si>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</si>
  <si>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</si>
  <si>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</si>
  <si>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</si>
  <si>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</si>
  <si>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</si>
  <si>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</si>
  <si>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</si>
  <si>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</si>
  <si>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</si>
  <si>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</si>
  <si>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</si>
  <si>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</si>
  <si>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</si>
  <si>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</si>
  <si>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</si>
  <si>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</si>
  <si>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</si>
  <si>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</si>
  <si>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</si>
  <si>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</si>
  <si>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</si>
  <si>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</si>
  <si>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</si>
  <si>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</si>
  <si>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</si>
  <si>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</si>
  <si>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</si>
  <si>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</si>
  <si>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</si>
  <si>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</si>
  <si>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</si>
  <si>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</si>
  <si>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</si>
  <si>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</si>
  <si>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</si>
  <si>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</si>
  <si>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</si>
  <si>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</si>
  <si>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</si>
  <si>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</si>
  <si>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</si>
  <si>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</si>
  <si>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</si>
  <si>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</si>
  <si>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</si>
  <si>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</si>
  <si>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</si>
  <si>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</si>
  <si>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</si>
  <si>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</si>
  <si>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</si>
  <si>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</si>
  <si>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</si>
  <si>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</si>
  <si>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</si>
  <si>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</si>
  <si>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</si>
  <si>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</si>
  <si>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</si>
  <si>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</si>
  <si>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</si>
  <si>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</si>
  <si>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</si>
  <si>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</si>
  <si>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</si>
  <si>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</si>
  <si>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</si>
  <si>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</si>
  <si>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</si>
  <si>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</si>
  <si>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</si>
  <si>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</si>
  <si>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</si>
  <si>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</si>
  <si>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</si>
  <si>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</si>
  <si>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</si>
  <si>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</si>
  <si>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</si>
  <si>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</si>
  <si>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</si>
  <si>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</si>
  <si>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</si>
  <si>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</si>
  <si>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</si>
  <si>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</si>
  <si>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</si>
  <si>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</si>
  <si>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</si>
  <si>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</si>
  <si>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</si>
  <si>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</si>
  <si>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</si>
  <si>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</si>
  <si>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</si>
  <si>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</si>
  <si>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</si>
  <si>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</si>
  <si>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</si>
  <si>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</si>
  <si>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</si>
  <si>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</si>
  <si>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</si>
  <si>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</si>
  <si>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</si>
  <si>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</si>
  <si>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</si>
  <si>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</si>
  <si>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</si>
  <si>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</si>
  <si>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</si>
  <si>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</si>
  <si>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</si>
  <si>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</si>
  <si>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</si>
  <si>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</si>
  <si>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</si>
  <si>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</si>
  <si>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</si>
  <si>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</si>
  <si>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</si>
  <si>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</si>
  <si>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</si>
  <si>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</si>
  <si>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</si>
  <si>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</si>
  <si>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</si>
  <si>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</si>
  <si>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</si>
  <si>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</si>
  <si>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</si>
  <si>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</si>
  <si>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</si>
  <si>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</si>
  <si>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</si>
  <si>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</si>
  <si>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</si>
  <si>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</si>
  <si>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</si>
  <si>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</si>
  <si>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</si>
  <si>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</si>
  <si>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</si>
  <si>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</si>
  <si>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</si>
  <si>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</si>
  <si>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</si>
  <si>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</si>
  <si>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</si>
  <si>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</si>
  <si>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</si>
  <si>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</si>
  <si>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</si>
  <si>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</si>
  <si>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</si>
  <si>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</si>
  <si>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</si>
  <si>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</si>
  <si>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</si>
  <si>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</si>
  <si>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</si>
  <si>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</si>
  <si>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</si>
  <si>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</si>
  <si>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</si>
  <si>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</si>
  <si>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</si>
  <si>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</si>
  <si>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</si>
  <si>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</si>
  <si>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</si>
  <si>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</si>
  <si>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</si>
  <si>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</si>
  <si>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</si>
  <si>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</si>
  <si>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</si>
  <si>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</si>
  <si>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</si>
  <si>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</si>
  <si>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</si>
  <si>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</si>
  <si>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</si>
  <si>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</si>
  <si>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</si>
  <si>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</si>
  <si>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</si>
  <si>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</si>
  <si>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</si>
  <si>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</si>
  <si>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</si>
  <si>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</si>
  <si>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</si>
  <si>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</si>
  <si>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</si>
  <si>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</si>
  <si>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</si>
  <si>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</si>
  <si>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</si>
  <si>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</si>
  <si>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</si>
  <si>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</si>
  <si>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</si>
  <si>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</si>
  <si>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</si>
  <si>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</si>
  <si>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</si>
  <si>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</si>
  <si>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</si>
  <si>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</si>
  <si>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</si>
  <si>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</si>
  <si>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</si>
  <si>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</si>
  <si>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</si>
  <si>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</si>
  <si>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</si>
  <si>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</si>
  <si>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</si>
  <si>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</si>
  <si>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</si>
  <si>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</si>
  <si>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</si>
  <si>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</si>
  <si>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</si>
  <si>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</si>
  <si>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</si>
  <si>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</si>
  <si>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</si>
  <si>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</si>
  <si>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</si>
  <si>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</si>
  <si>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</si>
  <si>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</si>
  <si>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</si>
  <si>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</si>
  <si>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</si>
  <si>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</si>
  <si>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</si>
  <si>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</si>
  <si>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</si>
  <si>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</si>
  <si>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</si>
  <si>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</si>
  <si>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</si>
  <si>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</si>
  <si>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</si>
  <si>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</si>
  <si>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</si>
  <si>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</si>
  <si>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</si>
  <si>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</si>
  <si>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</si>
  <si>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</si>
  <si>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</si>
  <si>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</si>
  <si>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</si>
  <si>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</si>
  <si>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</si>
  <si>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</si>
  <si>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</si>
  <si>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</si>
  <si>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</si>
  <si>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</si>
  <si>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</si>
  <si>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</si>
  <si>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</si>
  <si>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</si>
  <si>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</si>
  <si>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</si>
  <si>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</si>
  <si>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</si>
  <si>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</si>
  <si>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</si>
  <si>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</si>
  <si>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</si>
  <si>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</si>
  <si>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</si>
  <si>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</si>
  <si>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</si>
  <si>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</si>
  <si>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</si>
  <si>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</si>
  <si>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</si>
  <si>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</si>
  <si>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</si>
  <si>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</si>
  <si>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</si>
  <si>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</si>
  <si>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</si>
  <si>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</si>
  <si>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</si>
  <si>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</si>
  <si>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</si>
  <si>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</si>
  <si>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</si>
  <si>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</si>
  <si>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</si>
  <si>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</si>
  <si>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</si>
  <si>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</si>
  <si>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</si>
  <si>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</si>
  <si>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</si>
  <si>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</si>
  <si>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</si>
  <si>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</si>
  <si>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</si>
  <si>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</si>
  <si>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</si>
  <si>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</si>
  <si>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</si>
  <si>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</si>
  <si>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</si>
  <si>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</si>
  <si>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</si>
  <si>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</si>
  <si>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</si>
  <si>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</si>
  <si>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</si>
  <si>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</si>
  <si>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</si>
  <si>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</si>
  <si>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</si>
  <si>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</si>
  <si>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</si>
  <si>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</si>
  <si>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</si>
  <si>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</si>
  <si>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</si>
  <si>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</si>
  <si>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</si>
  <si>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</si>
  <si>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</si>
  <si>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</si>
  <si>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</si>
  <si>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</si>
  <si>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</si>
  <si>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</si>
  <si>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</si>
  <si>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</si>
  <si>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</si>
  <si>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</si>
  <si>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</si>
  <si>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</si>
  <si>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</si>
  <si>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</si>
  <si>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</si>
  <si>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</si>
  <si>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</si>
  <si>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</si>
  <si>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</si>
  <si>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</si>
  <si>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</si>
  <si>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</si>
  <si>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</si>
  <si>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</si>
  <si>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</si>
  <si>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</si>
  <si>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</si>
  <si>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</si>
  <si>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</si>
  <si>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</si>
  <si>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</si>
  <si>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</si>
  <si>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</si>
  <si>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</si>
  <si>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</si>
  <si>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</si>
  <si>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</si>
  <si>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</si>
  <si>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</si>
  <si>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</si>
  <si>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</si>
  <si>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</si>
  <si>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</si>
  <si>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</si>
  <si>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</si>
  <si>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</si>
  <si>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</si>
  <si>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</si>
  <si>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</si>
  <si>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</si>
  <si>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</si>
  <si>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</si>
  <si>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</si>
  <si>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</si>
  <si>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</si>
  <si>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</si>
  <si>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</si>
  <si>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</si>
  <si>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</si>
  <si>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</si>
  <si>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</si>
  <si>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</si>
  <si>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</si>
  <si>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</si>
  <si>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</si>
  <si>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</si>
  <si>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</si>
  <si>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</si>
  <si>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</si>
  <si>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</si>
  <si>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</si>
  <si>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</si>
  <si>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</si>
  <si>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</si>
  <si>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</si>
  <si>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</si>
  <si>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</si>
  <si>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</si>
  <si>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</si>
  <si>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</si>
  <si>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</si>
  <si>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</si>
  <si>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</si>
  <si>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</si>
  <si>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</si>
  <si>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</si>
  <si>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</si>
  <si>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</si>
  <si>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</si>
  <si>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</si>
  <si>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</si>
  <si>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</si>
  <si>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</si>
  <si>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</si>
  <si>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</si>
  <si>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</si>
  <si>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</si>
  <si>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</si>
  <si>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</si>
  <si>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</si>
  <si>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</si>
  <si>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</si>
  <si>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</si>
  <si>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</si>
  <si>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</si>
  <si>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</si>
  <si>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</si>
  <si>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</si>
  <si>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</si>
  <si>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</si>
  <si>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</si>
  <si>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</si>
  <si>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</si>
  <si>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</si>
  <si>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</si>
  <si>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</si>
  <si>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</si>
  <si>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</si>
  <si>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</si>
  <si>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</si>
  <si>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</si>
  <si>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</si>
  <si>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</si>
  <si>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</si>
  <si>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</si>
  <si>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</si>
  <si>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</si>
  <si>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</si>
  <si>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</si>
  <si>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</si>
  <si>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</si>
  <si>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</si>
  <si>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</si>
  <si>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</si>
  <si>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</si>
  <si>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</si>
  <si>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</si>
  <si>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</si>
  <si>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</si>
  <si>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</si>
  <si>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</si>
  <si>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</si>
  <si>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</si>
  <si>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</si>
  <si>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</si>
  <si>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</si>
  <si>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</si>
  <si>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</si>
  <si>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</si>
  <si>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</si>
  <si>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</si>
  <si>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</si>
  <si>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</si>
  <si>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</si>
  <si>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</si>
  <si>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</si>
  <si>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</si>
  <si>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</si>
  <si>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</si>
  <si>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</si>
  <si>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</si>
  <si>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</si>
  <si>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</si>
  <si>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</si>
  <si>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</si>
  <si>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</si>
  <si>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</si>
  <si>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</si>
  <si>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</si>
  <si>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</si>
  <si>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</si>
  <si>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</si>
  <si>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</si>
  <si>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</si>
  <si>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</si>
  <si>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</si>
  <si>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</si>
  <si>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</si>
  <si>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</si>
  <si>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</si>
  <si>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</si>
  <si>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</si>
  <si>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</si>
  <si>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</si>
  <si>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</si>
  <si>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</si>
  <si>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</si>
  <si>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</si>
  <si>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</si>
  <si>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</si>
  <si>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</si>
  <si>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</si>
  <si>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</si>
  <si>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</si>
  <si>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</si>
  <si>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</si>
  <si>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</si>
  <si>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</si>
  <si>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</si>
  <si>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</si>
  <si>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</si>
  <si>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</si>
  <si>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</si>
  <si>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</si>
  <si>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</si>
  <si>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</si>
  <si>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</si>
  <si>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</si>
  <si>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</si>
  <si>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</si>
  <si>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</si>
  <si>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</si>
  <si>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</si>
  <si>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</si>
  <si>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</si>
  <si>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</si>
  <si>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</si>
  <si>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</si>
  <si>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</si>
  <si>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</si>
  <si>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</si>
  <si>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</si>
  <si>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</si>
  <si>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</si>
  <si>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</si>
  <si>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</si>
  <si>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</si>
  <si>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</si>
  <si>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</si>
  <si>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</si>
  <si>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</si>
  <si>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</si>
  <si>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</si>
  <si>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</si>
  <si>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</si>
  <si>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</si>
  <si>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</si>
  <si>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</si>
  <si>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</si>
  <si>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</si>
  <si>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</si>
  <si>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</si>
  <si>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</si>
  <si>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</si>
  <si>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</si>
  <si>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</si>
  <si>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</si>
  <si>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</si>
  <si>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</si>
  <si>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</si>
  <si>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</si>
  <si>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</si>
  <si>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</si>
  <si>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</si>
  <si>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</si>
  <si>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</si>
  <si>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</si>
  <si>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</si>
  <si>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</si>
  <si>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</si>
  <si>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</si>
  <si>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</si>
  <si>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</si>
  <si>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</si>
  <si>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</si>
  <si>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</si>
  <si>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</si>
  <si>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</si>
  <si>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</si>
  <si>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</si>
  <si>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</si>
  <si>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</si>
  <si>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</si>
  <si>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</si>
  <si>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</si>
  <si>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</si>
  <si>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</si>
  <si>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</si>
  <si>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</si>
  <si>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</si>
  <si>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</si>
  <si>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</si>
  <si>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</si>
  <si>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</si>
  <si>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</si>
  <si>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</si>
  <si>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</si>
  <si>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</si>
  <si>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</si>
  <si>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</si>
  <si>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</si>
  <si>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</si>
  <si>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</si>
  <si>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</si>
  <si>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</si>
  <si>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</si>
  <si>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</si>
  <si>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</si>
  <si>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</si>
  <si>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</si>
  <si>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</si>
  <si>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</si>
  <si>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</si>
  <si>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</si>
  <si>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</si>
  <si>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</si>
  <si>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</si>
  <si>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</si>
  <si>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</si>
  <si>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</si>
  <si>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</si>
  <si>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</si>
  <si>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</si>
  <si>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</si>
  <si>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</si>
  <si>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</si>
  <si>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</si>
  <si>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</si>
  <si>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</si>
  <si>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</si>
  <si>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</si>
  <si>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</si>
  <si>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</si>
  <si>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</si>
  <si>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</si>
  <si>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</si>
  <si>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</si>
  <si>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</si>
  <si>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</si>
  <si>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</si>
  <si>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</si>
  <si>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</si>
  <si>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</si>
  <si>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</si>
  <si>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</si>
  <si>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</si>
  <si>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</si>
  <si>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</si>
  <si>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</si>
  <si>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</si>
  <si>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</si>
  <si>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</si>
  <si>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</si>
  <si>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</si>
  <si>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</si>
  <si>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</si>
  <si>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</si>
  <si>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</si>
  <si>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</si>
  <si>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</si>
  <si>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</si>
  <si>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</si>
  <si>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</si>
  <si>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</si>
  <si>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</si>
  <si>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</si>
  <si>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</si>
  <si>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</si>
  <si>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</si>
  <si>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</si>
  <si>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</si>
  <si>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</si>
  <si>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</si>
  <si>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</si>
  <si>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</si>
  <si>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</si>
  <si>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</si>
  <si>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</si>
  <si>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</si>
  <si>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</si>
  <si>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</si>
  <si>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</si>
  <si>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</si>
  <si>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</si>
  <si>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</si>
  <si>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</si>
  <si>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</si>
  <si>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</si>
  <si>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</si>
  <si>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</si>
  <si>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</si>
  <si>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</si>
  <si>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</si>
  <si>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</si>
  <si>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</si>
  <si>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</si>
  <si>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</si>
  <si>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</si>
  <si>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</si>
  <si>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</si>
  <si>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</si>
  <si>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</si>
  <si>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</si>
  <si>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</si>
  <si>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</si>
  <si>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</si>
  <si>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</si>
  <si>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</si>
  <si>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</si>
  <si>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</si>
  <si>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</si>
  <si>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</si>
  <si>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</si>
  <si>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</si>
  <si>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</si>
  <si>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</si>
  <si>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</si>
  <si>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</si>
  <si>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</si>
  <si>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</si>
  <si>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</si>
  <si>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</si>
  <si>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</si>
  <si>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</si>
  <si>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</si>
  <si>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</si>
  <si>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</si>
  <si>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</si>
  <si>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</si>
  <si>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</si>
  <si>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</si>
  <si>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</si>
  <si>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</si>
  <si>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</si>
  <si>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</si>
  <si>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</si>
  <si>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</si>
  <si>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</si>
  <si>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</si>
  <si>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</si>
  <si>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</si>
  <si>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</si>
  <si>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</si>
  <si>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</si>
  <si>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</si>
  <si>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</si>
  <si>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</si>
  <si>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</si>
  <si>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</si>
  <si>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</si>
  <si>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</si>
  <si>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</si>
  <si>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</si>
  <si>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</si>
  <si>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</si>
  <si>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</si>
  <si>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</si>
  <si>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</si>
  <si>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</si>
  <si>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</si>
  <si>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</si>
  <si>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</si>
  <si>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</si>
  <si>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</si>
  <si>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</si>
  <si>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</si>
  <si>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</si>
  <si>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</si>
  <si>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</si>
  <si>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</si>
  <si>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</si>
  <si>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</si>
  <si>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</si>
  <si>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</si>
  <si>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</si>
  <si>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</si>
  <si>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</si>
  <si>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</si>
  <si>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</si>
  <si>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</si>
  <si>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</si>
  <si>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</si>
  <si>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</si>
  <si>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</si>
  <si>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</si>
  <si>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</si>
  <si>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</si>
  <si>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</si>
  <si>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</si>
  <si>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</si>
  <si>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</si>
  <si>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</si>
  <si>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</si>
  <si>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</si>
  <si>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</si>
  <si>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</si>
  <si>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</si>
  <si>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</si>
  <si>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</si>
  <si>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</si>
  <si>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</si>
  <si>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</si>
  <si>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</si>
  <si>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</si>
  <si>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</si>
  <si>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</si>
  <si>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</si>
  <si>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</si>
  <si>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</si>
  <si>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</si>
  <si>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</si>
  <si>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</si>
  <si>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</si>
  <si>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</si>
  <si>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</si>
  <si>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</si>
  <si>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</si>
  <si>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</si>
  <si>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</si>
  <si>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</si>
  <si>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</si>
  <si>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</si>
  <si>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</si>
  <si>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</si>
  <si>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</si>
  <si>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</si>
  <si>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</si>
  <si>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</si>
  <si>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</si>
  <si>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</si>
  <si>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</si>
  <si>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</si>
  <si>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</si>
  <si>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</si>
  <si>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</si>
  <si>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</si>
  <si>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</si>
  <si>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</si>
  <si>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</si>
  <si>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</si>
  <si>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</si>
  <si>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</si>
  <si>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</si>
  <si>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</si>
  <si>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</si>
  <si>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</si>
  <si>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</si>
  <si>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</si>
  <si>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</si>
  <si>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</si>
  <si>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</si>
  <si>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</si>
  <si>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</si>
  <si>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</si>
  <si>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</si>
  <si>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</si>
  <si>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</si>
  <si>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</si>
  <si>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</si>
  <si>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</si>
  <si>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</si>
  <si>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</si>
  <si>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</si>
  <si>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</si>
  <si>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</si>
  <si>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</si>
  <si>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</si>
  <si>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</si>
  <si>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</si>
  <si>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</si>
  <si>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</si>
  <si>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</si>
  <si>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</si>
  <si>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</si>
  <si>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</si>
  <si>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</si>
  <si>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</si>
  <si>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</si>
  <si>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</si>
  <si>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</si>
  <si>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</si>
  <si>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</si>
  <si>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</si>
  <si>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</si>
  <si>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</si>
  <si>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</si>
  <si>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</si>
  <si>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</si>
  <si>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</si>
  <si>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</si>
  <si>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</si>
  <si>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</si>
  <si>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</si>
  <si>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</si>
  <si>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</si>
  <si>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</si>
  <si>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</si>
  <si>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</si>
  <si>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</si>
  <si>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</si>
  <si>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</si>
  <si>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</si>
  <si>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</si>
  <si>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</si>
  <si>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</si>
  <si>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</si>
  <si>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</si>
  <si>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</si>
  <si>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</si>
  <si>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</si>
  <si>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</si>
  <si>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</si>
  <si>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</si>
  <si>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</si>
  <si>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</si>
  <si>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</si>
  <si>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</si>
  <si>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</si>
  <si>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</si>
  <si>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</si>
  <si>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</si>
  <si>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</si>
  <si>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</si>
  <si>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</si>
  <si>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</si>
  <si>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</si>
  <si>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</si>
  <si>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</si>
  <si>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</si>
  <si>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</si>
  <si>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</si>
  <si>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</si>
  <si>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</si>
  <si>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</si>
  <si>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</si>
  <si>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</si>
  <si>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</si>
  <si>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</si>
  <si>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</si>
  <si>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</si>
  <si>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</si>
  <si>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</si>
  <si>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</si>
  <si>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</si>
  <si>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</si>
  <si>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</si>
  <si>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</si>
  <si>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</si>
  <si>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</si>
  <si>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</si>
  <si>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</si>
  <si>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</si>
  <si>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</si>
  <si>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</si>
  <si>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</si>
  <si>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</si>
  <si>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</si>
  <si>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</si>
  <si>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</si>
  <si>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</si>
  <si>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</si>
  <si>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</si>
  <si>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</si>
  <si>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</si>
  <si>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</si>
  <si>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</si>
  <si>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</si>
  <si>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</si>
  <si>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</si>
  <si>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</si>
  <si>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</si>
  <si>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</si>
  <si>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</si>
  <si>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</si>
  <si>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</si>
  <si>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</si>
  <si>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</si>
  <si>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</si>
  <si>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</si>
  <si>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</si>
  <si>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</si>
  <si>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</si>
  <si>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</si>
  <si>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</si>
  <si>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</si>
  <si>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</si>
  <si>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</si>
  <si>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</si>
  <si>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</si>
  <si>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</si>
  <si>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</si>
  <si>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</si>
  <si>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</si>
  <si>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</si>
  <si>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</si>
  <si>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</si>
  <si>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</si>
  <si>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</si>
  <si>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</si>
  <si>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</si>
  <si>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</si>
  <si>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</si>
  <si>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</si>
  <si>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</si>
  <si>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</si>
  <si>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</si>
  <si>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</si>
  <si>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</si>
  <si>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</si>
  <si>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</si>
  <si>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</si>
  <si>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</si>
  <si>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</si>
  <si>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</si>
  <si>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</si>
  <si>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</si>
  <si>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</si>
  <si>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</si>
  <si>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</si>
  <si>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</si>
  <si>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</si>
  <si>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</si>
  <si>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</si>
  <si>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</si>
  <si>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</si>
  <si>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</si>
  <si>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</si>
  <si>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</si>
  <si>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</si>
  <si>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</si>
  <si>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</si>
  <si>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</si>
  <si>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</si>
  <si>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</si>
  <si>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</si>
  <si>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</si>
  <si>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</si>
  <si>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</si>
  <si>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</si>
  <si>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</si>
  <si>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</si>
  <si>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</si>
  <si>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</si>
  <si>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</si>
  <si>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</si>
  <si>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</si>
  <si>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</si>
  <si>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</si>
  <si>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</si>
  <si>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</si>
  <si>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</si>
  <si>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</si>
  <si>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</si>
  <si>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</si>
  <si>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</si>
  <si>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</si>
  <si>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</si>
  <si>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</si>
  <si>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</si>
  <si>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</si>
  <si>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</si>
  <si>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</si>
  <si>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</si>
  <si>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</si>
  <si>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</si>
  <si>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</si>
  <si>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</si>
  <si>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</si>
  <si>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</si>
  <si>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</si>
  <si>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</si>
  <si>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</si>
  <si>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</si>
  <si>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</si>
  <si>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</si>
  <si>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</si>
  <si>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</si>
  <si>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</si>
  <si>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</si>
  <si>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</si>
  <si>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</si>
  <si>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</si>
  <si>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</si>
  <si>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</si>
  <si>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</si>
  <si>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</si>
  <si>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</si>
  <si>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</si>
  <si>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</si>
  <si>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</si>
  <si>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</si>
  <si>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</si>
  <si>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</si>
  <si>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</si>
  <si>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</si>
  <si>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</si>
  <si>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</si>
  <si>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</si>
  <si>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</si>
  <si>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</si>
  <si>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</si>
  <si>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</si>
  <si>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</si>
  <si>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</si>
  <si>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</si>
  <si>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</si>
  <si>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</si>
  <si>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</si>
  <si>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</si>
  <si>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</si>
  <si>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</si>
  <si>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</si>
  <si>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</si>
  <si>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</si>
  <si>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</si>
  <si>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</si>
  <si>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</si>
  <si>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</si>
  <si>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</si>
  <si>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</si>
  <si>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</si>
  <si>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</si>
  <si>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</si>
  <si>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</si>
  <si>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</si>
  <si>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</si>
  <si>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</si>
  <si>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</si>
  <si>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</si>
  <si>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</si>
  <si>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</si>
  <si>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</si>
  <si>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</si>
  <si>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</si>
  <si>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</si>
  <si>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</si>
  <si>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</si>
  <si>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</si>
  <si>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</si>
  <si>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</si>
  <si>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</si>
  <si>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</si>
  <si>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</si>
  <si>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</si>
  <si>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</si>
  <si>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</si>
  <si>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</si>
  <si>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</si>
  <si>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</si>
  <si>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</si>
  <si>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</si>
  <si>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</si>
  <si>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</si>
  <si>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</si>
  <si>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</si>
  <si>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</si>
  <si>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</si>
  <si>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</si>
  <si>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</si>
  <si>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</si>
  <si>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</si>
  <si>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</si>
  <si>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</si>
  <si>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</si>
  <si>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</si>
  <si>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</si>
  <si>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</si>
  <si>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</si>
  <si>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</si>
  <si>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</si>
  <si>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</si>
  <si>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</si>
  <si>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</si>
  <si>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</si>
  <si>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</si>
  <si>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</si>
  <si>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</si>
  <si>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</si>
  <si>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</si>
  <si>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</si>
  <si>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</si>
  <si>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</si>
  <si>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</si>
  <si>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</si>
  <si>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</si>
  <si>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</si>
  <si>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</si>
  <si>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</si>
  <si>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</si>
  <si>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</si>
  <si>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</si>
  <si>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</si>
  <si>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</si>
  <si>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</si>
  <si>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</si>
  <si>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</si>
  <si>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</si>
  <si>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</si>
  <si>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</si>
  <si>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</si>
  <si>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</si>
  <si>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</si>
  <si>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</si>
  <si>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</si>
  <si>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</si>
  <si>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</si>
  <si>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</si>
  <si>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</si>
  <si>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</si>
  <si>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</si>
  <si>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</si>
  <si>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</si>
  <si>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</si>
  <si>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</si>
  <si>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</si>
  <si>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</si>
  <si>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</si>
  <si>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</si>
  <si>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</si>
  <si>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</si>
  <si>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</si>
  <si>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</si>
  <si>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</si>
  <si>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</si>
  <si>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</si>
  <si>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</si>
  <si>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</si>
  <si>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</si>
  <si>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</si>
  <si>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</si>
  <si>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</si>
  <si>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</si>
  <si>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</si>
  <si>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</si>
  <si>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</si>
  <si>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</si>
  <si>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</si>
  <si>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</si>
  <si>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</si>
  <si>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</si>
  <si>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</si>
  <si>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</si>
  <si>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</si>
  <si>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</si>
  <si>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</si>
  <si>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</si>
  <si>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</si>
  <si>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</si>
  <si>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</si>
  <si>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</si>
  <si>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</si>
  <si>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</si>
  <si>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</si>
  <si>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</si>
  <si>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</si>
  <si>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</si>
  <si>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</si>
  <si>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</si>
  <si>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</si>
  <si>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</si>
  <si>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</si>
  <si>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</si>
  <si>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</si>
  <si>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</si>
  <si>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</si>
  <si>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</si>
  <si>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</si>
  <si>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</si>
  <si>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</si>
  <si>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</si>
  <si>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</si>
  <si>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</si>
  <si>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</si>
  <si>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</si>
  <si>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</si>
  <si>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</si>
  <si>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</si>
  <si>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</si>
  <si>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</si>
  <si>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</si>
  <si>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</si>
  <si>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</si>
  <si>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</si>
  <si>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</si>
  <si>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</si>
  <si>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</si>
  <si>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</si>
  <si>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</si>
  <si>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</si>
  <si>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</si>
  <si>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</si>
  <si>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</si>
  <si>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</si>
  <si>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</si>
  <si>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</si>
  <si>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</si>
  <si>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</si>
  <si>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</si>
  <si>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</si>
  <si>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</si>
  <si>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</si>
  <si>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</si>
  <si>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</si>
  <si>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</si>
  <si>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</si>
  <si>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</si>
  <si>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</si>
  <si>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</si>
  <si>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</si>
  <si>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</si>
  <si>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</si>
  <si>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</si>
  <si>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</si>
  <si>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</si>
  <si>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</si>
  <si>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</si>
  <si>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</si>
  <si>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</si>
  <si>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</si>
  <si>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</si>
  <si>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</si>
  <si>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</si>
  <si>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</si>
  <si>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</si>
  <si>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</si>
  <si>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</si>
  <si>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</si>
  <si>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</si>
  <si>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</si>
  <si>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</si>
  <si>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</si>
  <si>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</si>
  <si>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</si>
  <si>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</si>
  <si>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</si>
  <si>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</si>
  <si>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</si>
  <si>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</si>
  <si>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</si>
  <si>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</si>
  <si>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</si>
  <si>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</si>
  <si>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</si>
  <si>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</si>
  <si>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</si>
  <si>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</si>
  <si>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</si>
  <si>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</si>
  <si>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</si>
  <si>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</si>
  <si>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</si>
  <si>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</si>
  <si>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</si>
  <si>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</si>
  <si>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</si>
  <si>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</si>
  <si>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</si>
  <si>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</si>
  <si>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</si>
  <si>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</si>
  <si>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</si>
  <si>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</si>
  <si>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</si>
  <si>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</si>
  <si>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</si>
  <si>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</si>
  <si>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</si>
  <si>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</si>
  <si>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</si>
  <si>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</si>
  <si>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</si>
  <si>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</si>
  <si>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</si>
  <si>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</si>
  <si>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</si>
  <si>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</si>
  <si>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</si>
  <si>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</si>
  <si>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</si>
  <si>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</si>
  <si>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</si>
  <si>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</si>
  <si>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</si>
  <si>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</si>
  <si>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</si>
  <si>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</si>
  <si>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</si>
  <si>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</si>
  <si>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</si>
  <si>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</si>
  <si>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</si>
  <si>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</si>
  <si>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</si>
  <si>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</si>
  <si>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</si>
  <si>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</si>
  <si>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</si>
  <si>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</si>
  <si>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</si>
  <si>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</si>
  <si>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</si>
  <si>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</si>
  <si>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</si>
  <si>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</si>
  <si>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</si>
  <si>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</si>
  <si>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</si>
  <si>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</si>
  <si>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</si>
  <si>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</si>
  <si>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</si>
  <si>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</si>
  <si>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</si>
  <si>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</si>
  <si>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</si>
  <si>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</si>
  <si>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</si>
  <si>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</si>
  <si>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</si>
  <si>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</si>
  <si>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</si>
  <si>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</si>
  <si>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</si>
  <si>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</si>
  <si>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</si>
  <si>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</si>
  <si>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</si>
  <si>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</si>
  <si>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</si>
  <si>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</si>
  <si>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</si>
  <si>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</si>
  <si>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</si>
  <si>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</si>
  <si>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</si>
  <si>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</si>
  <si>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</si>
  <si>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</si>
  <si>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</si>
  <si>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</si>
  <si>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</si>
  <si>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</si>
  <si>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</si>
  <si>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</si>
  <si>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</si>
  <si>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</si>
  <si>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</si>
  <si>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</si>
  <si>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</si>
  <si>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</si>
  <si>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</si>
  <si>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</si>
  <si>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</si>
  <si>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</si>
  <si>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</si>
  <si>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</si>
  <si>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</si>
  <si>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</si>
  <si>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</si>
  <si>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</si>
  <si>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</si>
  <si>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</si>
  <si>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</si>
  <si>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</si>
  <si>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</si>
  <si>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</si>
  <si>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</si>
  <si>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</si>
  <si>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</si>
  <si>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</si>
  <si>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</si>
  <si>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</si>
  <si>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</si>
  <si>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</si>
  <si>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</si>
  <si>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</si>
  <si>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</si>
  <si>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</si>
  <si>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</si>
  <si>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</si>
  <si>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</si>
  <si>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</si>
  <si>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</si>
  <si>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</si>
  <si>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</si>
  <si>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</si>
  <si>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</si>
  <si>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</si>
  <si>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</si>
  <si>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</si>
  <si>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</si>
  <si>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</si>
  <si>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</si>
  <si>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</si>
  <si>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</si>
  <si>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</si>
  <si>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</si>
  <si>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</si>
  <si>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</si>
  <si>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</si>
  <si>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</si>
  <si>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</si>
  <si>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</si>
  <si>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</si>
  <si>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</si>
  <si>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</si>
  <si>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</si>
  <si>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</si>
  <si>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</si>
  <si>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</si>
  <si>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</si>
  <si>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</si>
  <si>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</si>
  <si>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</si>
  <si>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</si>
  <si>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</si>
  <si>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</si>
  <si>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</si>
  <si>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</si>
  <si>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</si>
  <si>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</si>
  <si>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</si>
  <si>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</si>
  <si>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</si>
  <si>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</si>
  <si>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</si>
  <si>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</si>
  <si>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</si>
  <si>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</si>
  <si>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</si>
  <si>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</si>
  <si>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</si>
  <si>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</si>
  <si>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</si>
  <si>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</si>
  <si>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</si>
  <si>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</si>
  <si>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</si>
  <si>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</si>
  <si>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</si>
  <si>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</si>
  <si>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</si>
  <si>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</si>
  <si>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</si>
  <si>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</si>
  <si>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</si>
  <si>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</si>
  <si>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</si>
  <si>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</si>
  <si>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</si>
  <si>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</si>
  <si>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</si>
  <si>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</si>
  <si>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</si>
  <si>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</si>
  <si>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</si>
  <si>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</si>
  <si>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</si>
  <si>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</si>
  <si>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</si>
  <si>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</si>
  <si>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</si>
  <si>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</si>
  <si>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</si>
  <si>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</si>
  <si>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</si>
  <si>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</si>
  <si>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</si>
  <si>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</si>
  <si>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</si>
  <si>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</si>
  <si>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</si>
  <si>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</si>
  <si>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</si>
  <si>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</si>
  <si>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</si>
  <si>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</si>
  <si>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</si>
  <si>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</si>
  <si>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</si>
  <si>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</si>
  <si>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</si>
  <si>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</si>
  <si>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</si>
  <si>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</si>
  <si>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</si>
  <si>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</si>
  <si>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</si>
  <si>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</si>
  <si>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</si>
  <si>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</si>
  <si>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</si>
  <si>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</si>
  <si>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</si>
  <si>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</si>
  <si>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</si>
  <si>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</si>
  <si>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</si>
  <si>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</si>
  <si>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</si>
  <si>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</si>
  <si>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</si>
  <si>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</si>
  <si>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</si>
  <si>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</si>
  <si>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</si>
  <si>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</si>
  <si>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</si>
  <si>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</si>
  <si>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</si>
  <si>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</si>
  <si>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</si>
  <si>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</si>
  <si>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</si>
  <si>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</si>
  <si>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</si>
  <si>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</si>
  <si>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</si>
  <si>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</si>
  <si>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</si>
  <si>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</si>
  <si>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</si>
  <si>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</si>
  <si>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</si>
  <si>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</si>
  <si>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</si>
  <si>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</si>
  <si>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</si>
  <si>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</si>
  <si>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</si>
  <si>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</si>
  <si>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</si>
  <si>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</si>
  <si>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</si>
  <si>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</si>
  <si>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</si>
  <si>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</si>
  <si>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</si>
  <si>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</si>
  <si>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</si>
  <si>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</si>
  <si>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</si>
  <si>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</si>
  <si>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</si>
  <si>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</si>
  <si>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</si>
  <si>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</si>
  <si>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</si>
  <si>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</si>
  <si>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</si>
  <si>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</si>
  <si>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</si>
  <si>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</si>
  <si>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</si>
  <si>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</si>
  <si>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</si>
  <si>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</si>
  <si>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</si>
  <si>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</si>
  <si>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</si>
  <si>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</si>
  <si>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</si>
  <si>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</si>
  <si>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</si>
  <si>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</si>
  <si>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</si>
  <si>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</si>
  <si>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</si>
  <si>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</si>
  <si>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</si>
  <si>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</si>
  <si>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</si>
  <si>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</si>
  <si>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</si>
  <si>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</si>
  <si>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</si>
  <si>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</si>
  <si>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</si>
  <si>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</si>
  <si>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</si>
  <si>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</si>
  <si>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</si>
  <si>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</si>
  <si>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</si>
  <si>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</si>
  <si>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</si>
  <si>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</si>
  <si>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</si>
  <si>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</si>
  <si>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</si>
  <si>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</si>
  <si>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</si>
  <si>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</si>
  <si>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</si>
  <si>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</si>
  <si>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</si>
  <si>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</si>
  <si>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</si>
  <si>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</si>
  <si>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</si>
  <si>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</si>
  <si>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</si>
  <si>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</si>
  <si>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</si>
  <si>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</si>
  <si>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</si>
  <si>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</si>
  <si>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</si>
  <si>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</si>
  <si>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</si>
  <si>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</si>
  <si>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</si>
  <si>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</si>
  <si>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</si>
  <si>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</si>
  <si>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</si>
  <si>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</si>
  <si>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</si>
  <si>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</si>
  <si>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</si>
  <si>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</si>
  <si>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</si>
  <si>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</si>
  <si>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</si>
  <si>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</si>
  <si>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</si>
  <si>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</si>
  <si>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</si>
  <si>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</si>
  <si>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</si>
  <si>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</si>
  <si>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</si>
  <si>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</si>
  <si>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</si>
  <si>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</si>
  <si>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</si>
  <si>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</si>
  <si>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</si>
  <si>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</si>
  <si>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</si>
  <si>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</si>
  <si>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</si>
  <si>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</si>
  <si>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</si>
  <si>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</si>
  <si>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</si>
  <si>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</si>
  <si>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</si>
  <si>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</si>
  <si>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</si>
  <si>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</si>
  <si>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</si>
  <si>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</si>
  <si>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</si>
  <si>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</si>
  <si>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</si>
  <si>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</si>
  <si>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</si>
  <si>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</si>
  <si>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</si>
  <si>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</si>
  <si>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</si>
  <si>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</si>
  <si>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</si>
  <si>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</si>
  <si>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</si>
  <si>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</si>
  <si>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</si>
  <si>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</si>
  <si>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</si>
  <si>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</si>
  <si>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</si>
  <si>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</si>
  <si>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</si>
  <si>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</si>
  <si>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</si>
  <si>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</si>
  <si>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</si>
  <si>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</si>
  <si>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</si>
  <si>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</si>
  <si>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</si>
  <si>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</si>
  <si>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</si>
  <si>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</si>
  <si>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</si>
  <si>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</si>
  <si>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</si>
  <si>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</si>
  <si>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</si>
  <si>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</si>
  <si>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</si>
  <si>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</si>
  <si>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</si>
  <si>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</si>
  <si>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</si>
  <si>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</si>
  <si>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</si>
  <si>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</si>
  <si>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</si>
  <si>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</si>
  <si>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</si>
  <si>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</si>
  <si>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</si>
  <si>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</si>
  <si>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</si>
  <si>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</si>
  <si>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</si>
  <si>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</si>
  <si>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</si>
  <si>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</si>
  <si>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</si>
  <si>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</si>
  <si>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</si>
  <si>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</si>
  <si>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</si>
  <si>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</si>
  <si>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</si>
  <si>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</si>
  <si>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</si>
  <si>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</si>
  <si>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</si>
  <si>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</si>
  <si>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</si>
  <si>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</si>
  <si>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</si>
  <si>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</si>
  <si>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</si>
  <si>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</si>
  <si>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</si>
  <si>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</si>
  <si>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</si>
  <si>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</si>
  <si>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</si>
  <si>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</si>
  <si>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</si>
  <si>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</si>
  <si>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</si>
  <si>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</si>
  <si>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</si>
  <si>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</si>
  <si>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</si>
  <si>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</si>
  <si>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</si>
  <si>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</si>
  <si>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</si>
  <si>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</si>
  <si>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</si>
  <si>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</si>
  <si>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</si>
  <si>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</si>
  <si>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</si>
  <si>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</si>
  <si>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</si>
  <si>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</si>
  <si>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</si>
  <si>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</si>
  <si>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</si>
  <si>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</si>
  <si>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</si>
  <si>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</si>
  <si>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</si>
  <si>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</si>
  <si>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</si>
  <si>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</si>
  <si>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</si>
  <si>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</si>
  <si>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</si>
  <si>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</si>
  <si>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</si>
  <si>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</si>
  <si>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</si>
  <si>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</si>
  <si>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</si>
  <si>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</si>
  <si>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</si>
  <si>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</si>
  <si>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</si>
  <si>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</si>
  <si>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</si>
  <si>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</si>
  <si>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</si>
  <si>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</si>
  <si>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</si>
  <si>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</si>
  <si>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</si>
  <si>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</si>
  <si>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</si>
  <si>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</si>
  <si>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</si>
  <si>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</si>
  <si>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</si>
  <si>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</si>
  <si>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</si>
  <si>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</si>
  <si>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</si>
  <si>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</si>
  <si>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</si>
  <si>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</si>
  <si>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</si>
  <si>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</si>
  <si>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</si>
  <si>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</si>
  <si>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</si>
  <si>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</si>
  <si>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</si>
  <si>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</si>
  <si>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</si>
  <si>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</si>
  <si>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</si>
  <si>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</si>
  <si>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</si>
  <si>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</si>
  <si>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</si>
  <si>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</si>
  <si>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</si>
  <si>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</si>
  <si>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</si>
  <si>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</si>
  <si>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</si>
  <si>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</si>
  <si>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</si>
  <si>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</si>
  <si>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</si>
  <si>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</si>
  <si>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</si>
  <si>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</si>
  <si>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</si>
  <si>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</si>
  <si>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</si>
  <si>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</si>
  <si>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</si>
  <si>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</si>
  <si>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</si>
  <si>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</si>
  <si>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</si>
  <si>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</si>
  <si>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</si>
  <si>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</si>
  <si>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</si>
  <si>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</si>
  <si>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</si>
  <si>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</si>
  <si>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</si>
  <si>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</si>
  <si>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</si>
  <si>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</si>
  <si>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</si>
  <si>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</si>
  <si>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</si>
  <si>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</si>
  <si>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</si>
  <si>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</si>
  <si>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</si>
  <si>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</si>
  <si>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</si>
  <si>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</si>
  <si>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</si>
  <si>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</si>
  <si>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</si>
  <si>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</si>
  <si>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</si>
  <si>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</si>
  <si>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</si>
  <si>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</si>
  <si>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</si>
  <si>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</si>
  <si>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</si>
  <si>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</si>
  <si>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</si>
  <si>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</si>
  <si>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</si>
  <si>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</si>
  <si>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</si>
  <si>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</si>
  <si>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</si>
  <si>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</si>
  <si>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</si>
  <si>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</si>
  <si>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</si>
  <si>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</si>
  <si>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</si>
  <si>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</si>
  <si>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</si>
  <si>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</si>
  <si>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</si>
  <si>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</si>
  <si>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</si>
  <si>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</si>
  <si>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</si>
  <si>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</si>
  <si>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</si>
  <si>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</si>
  <si>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</si>
  <si>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</si>
  <si>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</si>
  <si>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</si>
  <si>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</si>
  <si>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</si>
  <si>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</si>
  <si>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</si>
  <si>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</si>
  <si>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</si>
  <si>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</si>
  <si>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</si>
  <si>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</si>
  <si>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</si>
  <si>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</si>
  <si>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</si>
  <si>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</si>
  <si>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</si>
  <si>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</si>
  <si>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</si>
  <si>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</si>
  <si>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</si>
  <si>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</si>
  <si>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</si>
  <si>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</si>
  <si>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</si>
  <si>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</si>
  <si>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</si>
  <si>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</si>
  <si>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</si>
  <si>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</si>
  <si>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</si>
  <si>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</si>
  <si>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</si>
  <si>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</si>
  <si>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</si>
  <si>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</si>
  <si>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</si>
  <si>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</si>
  <si>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</si>
  <si>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</si>
  <si>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</si>
  <si>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</si>
  <si>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</si>
  <si>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</si>
  <si>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</si>
  <si>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</si>
  <si>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</si>
  <si>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</si>
  <si>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</si>
  <si>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</si>
  <si>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</si>
  <si>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</si>
  <si>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</si>
  <si>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</si>
  <si>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</si>
  <si>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</si>
  <si>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</si>
  <si>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</si>
  <si>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</si>
  <si>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</si>
  <si>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</si>
  <si>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</si>
  <si>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</si>
  <si>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</si>
  <si>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</si>
  <si>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</si>
  <si>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</si>
  <si>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</si>
  <si>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</si>
  <si>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</si>
  <si>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</si>
  <si>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</si>
  <si>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</si>
  <si>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</si>
  <si>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</si>
  <si>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</si>
  <si>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</si>
  <si>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</si>
  <si>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</si>
  <si>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</si>
  <si>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</si>
  <si>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</si>
  <si>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</si>
  <si>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</si>
  <si>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</si>
  <si>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</si>
  <si>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</si>
  <si>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</si>
  <si>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</si>
  <si>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</si>
  <si>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</si>
  <si>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</si>
  <si>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</si>
  <si>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</si>
  <si>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</si>
  <si>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</si>
  <si>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</si>
  <si>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</si>
  <si>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</si>
  <si>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</si>
  <si>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</si>
  <si>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</si>
  <si>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</si>
  <si>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</si>
  <si>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</si>
  <si>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</si>
  <si>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</si>
  <si>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</si>
  <si>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</si>
  <si>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</si>
  <si>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</si>
  <si>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</si>
  <si>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</si>
  <si>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</si>
  <si>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</si>
  <si>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</si>
  <si>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</si>
  <si>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</si>
  <si>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</si>
  <si>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</si>
  <si>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</si>
  <si>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</si>
  <si>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</si>
  <si>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</si>
  <si>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</si>
  <si>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</si>
  <si>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</si>
  <si>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</si>
  <si>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</si>
  <si>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</si>
  <si>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</si>
  <si>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</si>
  <si>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</si>
  <si>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</si>
  <si>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</si>
  <si>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</si>
  <si>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</si>
  <si>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</si>
  <si>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</si>
  <si>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</si>
  <si>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</si>
  <si>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</si>
  <si>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</si>
  <si>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</si>
  <si>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</si>
  <si>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</si>
  <si>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</si>
  <si>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</si>
  <si>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</si>
  <si>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</si>
  <si>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</si>
  <si>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</si>
  <si>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</si>
  <si>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</si>
  <si>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</si>
  <si>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</si>
  <si>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</si>
  <si>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</si>
  <si>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</si>
  <si>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</si>
  <si>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</si>
  <si>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</si>
  <si>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</si>
  <si>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</si>
  <si>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</si>
  <si>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</si>
  <si>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</si>
  <si>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</si>
  <si>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</si>
  <si>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</si>
  <si>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</si>
  <si>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</si>
  <si>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</si>
  <si>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</si>
  <si>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</si>
  <si>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</si>
  <si>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</si>
  <si>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</si>
  <si>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</si>
  <si>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</si>
  <si>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</si>
  <si>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</si>
  <si>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</si>
  <si>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</si>
  <si>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</si>
  <si>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</si>
  <si>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</si>
  <si>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</si>
  <si>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</si>
  <si>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</si>
  <si>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</si>
  <si>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</si>
  <si>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</si>
  <si>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</si>
  <si>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</si>
  <si>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</si>
  <si>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</si>
  <si>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</si>
  <si>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</si>
  <si>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</si>
  <si>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</si>
  <si>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</si>
  <si>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</si>
  <si>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</si>
  <si>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</si>
  <si>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</si>
  <si>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</si>
  <si>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</si>
  <si>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</si>
  <si>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</si>
  <si>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</si>
  <si>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</si>
  <si>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</si>
  <si>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</si>
  <si>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</si>
  <si>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</si>
  <si>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</si>
  <si>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</si>
  <si>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</si>
  <si>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</si>
  <si>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</si>
  <si>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</si>
  <si>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</si>
  <si>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</si>
  <si>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</si>
  <si>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</si>
  <si>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</si>
  <si>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</si>
  <si>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</si>
  <si>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</si>
  <si>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</si>
  <si>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</si>
  <si>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</si>
  <si>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</si>
  <si>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</si>
  <si>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</si>
  <si>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</si>
  <si>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</si>
  <si>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</si>
  <si>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</si>
  <si>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</si>
  <si>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</si>
  <si>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</si>
  <si>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</si>
  <si>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</si>
  <si>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</si>
  <si>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</si>
  <si>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</si>
  <si>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</si>
  <si>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</si>
  <si>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</si>
  <si>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</si>
  <si>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</si>
  <si>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</si>
  <si>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</si>
  <si>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</si>
  <si>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</si>
  <si>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</si>
  <si>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</si>
  <si>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</si>
  <si>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</si>
  <si>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</si>
  <si>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</si>
  <si>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</si>
  <si>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</si>
  <si>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</si>
  <si>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</si>
  <si>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</si>
  <si>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</si>
  <si>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</si>
  <si>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</si>
  <si>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</si>
  <si>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</si>
  <si>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</si>
  <si>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</si>
  <si>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</si>
  <si>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</si>
  <si>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</si>
  <si>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</si>
  <si>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</si>
  <si>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</si>
  <si>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</si>
  <si>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</si>
  <si>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</si>
  <si>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</si>
  <si>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</si>
  <si>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</si>
  <si>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</si>
  <si>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</si>
  <si>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</si>
  <si>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</si>
  <si>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</si>
  <si>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</si>
  <si>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</si>
  <si>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</si>
  <si>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</si>
  <si>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</si>
  <si>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</si>
  <si>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</si>
  <si>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</si>
  <si>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</si>
  <si>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</si>
  <si>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</si>
  <si>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</si>
  <si>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</si>
  <si>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</si>
  <si>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</si>
  <si>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</si>
  <si>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</si>
  <si>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</si>
  <si>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</si>
  <si>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</si>
  <si>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</si>
  <si>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</si>
  <si>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</si>
  <si>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</si>
  <si>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</si>
  <si>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</si>
  <si>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</si>
  <si>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</si>
  <si>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</si>
  <si>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</si>
  <si>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</si>
  <si>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</si>
  <si>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</si>
  <si>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</si>
  <si>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</si>
  <si>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</si>
  <si>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</si>
  <si>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</si>
  <si>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</si>
  <si>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</si>
  <si>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</si>
  <si>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</si>
  <si>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</si>
  <si>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</si>
  <si>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</si>
  <si>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</si>
  <si>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</si>
  <si>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</si>
  <si>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</si>
  <si>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</si>
  <si>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</si>
  <si>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</si>
  <si>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</si>
  <si>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</si>
  <si>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</si>
  <si>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</si>
  <si>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</si>
  <si>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</si>
  <si>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</si>
  <si>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</si>
  <si>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</si>
  <si>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</si>
  <si>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</si>
  <si>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</si>
  <si>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</si>
  <si>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</si>
  <si>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</si>
  <si>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</si>
  <si>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</si>
  <si>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</si>
  <si>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</si>
  <si>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</si>
  <si>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</si>
  <si>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</si>
  <si>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</si>
  <si>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</si>
  <si>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</si>
  <si>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</si>
  <si>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</si>
  <si>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</si>
  <si>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</si>
  <si>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</si>
  <si>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</si>
  <si>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</si>
  <si>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</si>
  <si>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</si>
  <si>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</si>
  <si>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</si>
  <si>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</si>
  <si>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</si>
  <si>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</si>
  <si>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</si>
  <si>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</si>
  <si>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</si>
  <si>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</si>
  <si>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</si>
  <si>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</si>
  <si>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</si>
  <si>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</si>
  <si>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</si>
  <si>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</si>
  <si>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</si>
  <si>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</si>
  <si>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</si>
  <si>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</si>
  <si>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</si>
  <si>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</si>
  <si>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</si>
  <si>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</si>
  <si>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</si>
  <si>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</si>
  <si>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</si>
  <si>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</si>
  <si>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</si>
  <si>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</si>
  <si>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</si>
  <si>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</si>
  <si>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</si>
  <si>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</si>
  <si>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</si>
  <si>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</si>
  <si>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</si>
  <si>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</si>
  <si>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</si>
  <si>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</si>
  <si>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</si>
  <si>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</si>
  <si>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</si>
  <si>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</si>
  <si>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</si>
  <si>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</si>
  <si>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</si>
  <si>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</si>
  <si>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</si>
  <si>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</si>
  <si>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</si>
  <si>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</si>
  <si>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</si>
  <si>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</si>
  <si>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</si>
  <si>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</si>
  <si>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</si>
  <si>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</si>
  <si>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</si>
  <si>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</si>
  <si>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</si>
  <si>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</si>
  <si>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</si>
  <si>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</si>
  <si>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</si>
  <si>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</si>
  <si>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</si>
  <si>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</si>
  <si>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</si>
  <si>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</si>
  <si>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</si>
  <si>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</si>
  <si>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</si>
  <si>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</si>
  <si>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</si>
  <si>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</si>
  <si>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</si>
  <si>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</si>
  <si>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</si>
  <si>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</si>
  <si>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</si>
  <si>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</si>
  <si>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</si>
  <si>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</si>
  <si>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</si>
  <si>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</si>
  <si>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</si>
  <si>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</si>
  <si>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</si>
  <si>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</si>
  <si>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</si>
  <si>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</si>
  <si>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</si>
  <si>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</si>
  <si>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</si>
  <si>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</si>
  <si>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</si>
  <si>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</si>
  <si>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</si>
  <si>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</si>
  <si>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</si>
  <si>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</si>
  <si>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</si>
  <si>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</si>
  <si>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</si>
  <si>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</si>
  <si>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</si>
  <si>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</si>
  <si>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</si>
  <si>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</si>
  <si>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</si>
  <si>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</si>
  <si>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</si>
  <si>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</si>
  <si>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</si>
  <si>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</si>
  <si>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</si>
  <si>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</si>
  <si>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</si>
  <si>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</si>
  <si>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</si>
  <si>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</si>
  <si>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</si>
  <si>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</si>
  <si>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</si>
  <si>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</si>
  <si>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</si>
  <si>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</si>
  <si>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</si>
  <si>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</si>
  <si>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</si>
  <si>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</si>
  <si>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</si>
  <si>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</si>
  <si>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</si>
  <si>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</si>
  <si>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</si>
  <si>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</si>
  <si>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</si>
  <si>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</si>
  <si>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</si>
  <si>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</si>
  <si>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</si>
  <si>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</si>
  <si>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</si>
  <si>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</si>
  <si>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</si>
  <si>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</si>
  <si>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</si>
  <si>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</si>
  <si>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</si>
  <si>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</si>
  <si>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</si>
  <si>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</si>
  <si>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</si>
  <si>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</si>
  <si>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</si>
  <si>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</si>
  <si>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</si>
  <si>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</si>
  <si>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</si>
  <si>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</si>
  <si>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</si>
  <si>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</si>
  <si>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</si>
  <si>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</si>
  <si>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</si>
  <si>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</si>
  <si>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</si>
  <si>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</si>
  <si>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</si>
  <si>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</si>
  <si>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</si>
  <si>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</si>
  <si>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</si>
  <si>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</si>
  <si>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</si>
  <si>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</si>
  <si>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</si>
  <si>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</si>
  <si>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</si>
  <si>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</si>
  <si>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</si>
  <si>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</si>
  <si>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</si>
  <si>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</si>
  <si>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</si>
  <si>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</si>
  <si>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</si>
  <si>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</si>
  <si>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</si>
  <si>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</si>
  <si>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</si>
  <si>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</si>
  <si>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</si>
  <si>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</si>
  <si>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</si>
  <si>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</si>
  <si>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</si>
  <si>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</si>
  <si>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</si>
  <si>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</si>
  <si>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</si>
  <si>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</si>
  <si>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</si>
  <si>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</si>
  <si>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</si>
  <si>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</si>
  <si>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</si>
  <si>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</si>
  <si>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</si>
  <si>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</si>
  <si>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</si>
  <si>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</si>
  <si>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</si>
  <si>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</si>
  <si>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</si>
  <si>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</si>
  <si>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</si>
  <si>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</si>
  <si>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</si>
  <si>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</si>
  <si>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</si>
  <si>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</si>
  <si>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</si>
  <si>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</si>
  <si>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</si>
  <si>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</si>
  <si>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</si>
  <si>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</si>
  <si>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</si>
  <si>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</si>
  <si>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</si>
  <si>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</si>
  <si>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</si>
  <si>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</si>
  <si>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</si>
  <si>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</si>
  <si>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</si>
  <si>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</si>
  <si>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</si>
  <si>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</si>
  <si>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</si>
  <si>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</si>
  <si>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</si>
  <si>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</si>
  <si>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</si>
  <si>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</si>
  <si>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</si>
  <si>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</si>
  <si>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</si>
  <si>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</si>
  <si>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</si>
  <si>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</si>
  <si>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</si>
  <si>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</si>
  <si>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</si>
  <si>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</si>
  <si>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</si>
  <si>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</si>
  <si>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</si>
  <si>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</si>
  <si>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</si>
  <si>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</si>
  <si>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</si>
  <si>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</si>
  <si>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</si>
  <si>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</si>
  <si>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</si>
  <si>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</si>
  <si>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</si>
  <si>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</si>
  <si>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</si>
  <si>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</si>
  <si>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</si>
  <si>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</si>
  <si>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</si>
  <si>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</si>
  <si>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</si>
  <si>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</si>
  <si>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</si>
  <si>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</si>
  <si>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</si>
  <si>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</si>
  <si>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</si>
  <si>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</si>
  <si>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</si>
  <si>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</si>
  <si>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</si>
  <si>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</si>
  <si>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</si>
  <si>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</si>
  <si>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</si>
  <si>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</si>
  <si>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</si>
  <si>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</si>
  <si>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</si>
  <si>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</si>
  <si>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</si>
  <si>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</si>
  <si>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</si>
  <si>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</si>
  <si>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</si>
  <si>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</si>
  <si>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</si>
  <si>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</si>
  <si>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</si>
  <si>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</si>
  <si>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</si>
  <si>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</si>
  <si>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</si>
  <si>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</si>
  <si>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</si>
  <si>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</si>
  <si>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</si>
  <si>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</si>
  <si>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</si>
  <si>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</si>
  <si>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</si>
  <si>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</si>
  <si>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</si>
  <si>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</si>
  <si>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</si>
  <si>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</si>
  <si>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</si>
  <si>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</si>
  <si>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</si>
  <si>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</si>
  <si>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</si>
  <si>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</si>
  <si>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</si>
  <si>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</si>
  <si>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</si>
  <si>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</si>
  <si>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</si>
  <si>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</si>
  <si>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</si>
  <si>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</si>
  <si>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</si>
  <si>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</si>
  <si>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</si>
  <si>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</si>
  <si>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</si>
  <si>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</si>
  <si>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</si>
  <si>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</si>
  <si>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</si>
  <si>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</si>
  <si>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</si>
  <si>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</si>
  <si>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</si>
  <si>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</si>
  <si>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</si>
  <si>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</si>
  <si>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</si>
  <si>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</si>
  <si>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</si>
  <si>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</si>
  <si>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</si>
  <si>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</si>
  <si>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</si>
  <si>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</si>
  <si>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</si>
  <si>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</si>
  <si>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</si>
  <si>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</si>
  <si>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</si>
  <si>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</si>
  <si>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</si>
  <si>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</si>
  <si>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</si>
  <si>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</si>
  <si>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</si>
  <si>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</si>
  <si>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</si>
  <si>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</si>
  <si>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</si>
  <si>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</si>
  <si>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</si>
  <si>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</si>
  <si>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</si>
  <si>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</si>
  <si>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</si>
  <si>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</si>
  <si>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</si>
  <si>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</si>
  <si>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</si>
  <si>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</si>
  <si>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</si>
  <si>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</si>
  <si>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</si>
  <si>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</si>
  <si>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</si>
  <si>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</si>
  <si>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</si>
  <si>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</si>
  <si>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</si>
  <si>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</si>
  <si>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</si>
  <si>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</si>
  <si>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</si>
  <si>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</si>
  <si>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</si>
  <si>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</si>
  <si>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</si>
  <si>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</si>
  <si>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</si>
  <si>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</si>
  <si>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</si>
  <si>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</si>
  <si>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</si>
  <si>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</si>
  <si>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</si>
  <si>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</si>
  <si>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</si>
  <si>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</si>
  <si>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</si>
  <si>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</si>
  <si>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</si>
  <si>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</si>
  <si>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</si>
  <si>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</si>
  <si>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</si>
  <si>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</si>
  <si>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</si>
  <si>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</si>
  <si>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</si>
  <si>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</si>
  <si>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</si>
  <si>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</si>
  <si>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</si>
  <si>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</si>
  <si>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</si>
  <si>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</si>
  <si>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</si>
  <si>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</si>
  <si>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</si>
  <si>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</si>
  <si>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</si>
  <si>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</si>
  <si>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</si>
  <si>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</si>
  <si>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</si>
  <si>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</si>
  <si>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</si>
  <si>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</si>
  <si>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</si>
  <si>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</si>
  <si>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</si>
  <si>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</si>
  <si>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</si>
  <si>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</si>
  <si>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</si>
  <si>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</si>
  <si>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</si>
  <si>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</si>
  <si>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</si>
  <si>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</si>
  <si>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</si>
  <si>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</si>
  <si>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</si>
  <si>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</si>
  <si>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</si>
  <si>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</si>
  <si>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</si>
  <si>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</si>
  <si>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</si>
  <si>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</si>
  <si>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</si>
  <si>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</si>
  <si>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</si>
  <si>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</si>
  <si>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</si>
  <si>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</si>
  <si>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</si>
  <si>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</si>
  <si>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</si>
  <si>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</si>
  <si>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</si>
  <si>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</si>
  <si>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</si>
  <si>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</si>
  <si>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</si>
  <si>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</si>
  <si>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</si>
  <si>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</si>
  <si>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</si>
  <si>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</si>
  <si>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</si>
  <si>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</si>
  <si>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</si>
  <si>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</si>
  <si>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</si>
  <si>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</si>
  <si>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</si>
  <si>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</si>
  <si>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</si>
  <si>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</si>
  <si>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</si>
  <si>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</si>
  <si>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</si>
  <si>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</si>
  <si>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</si>
  <si>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</si>
  <si>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</si>
  <si>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</si>
  <si>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</si>
  <si>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</si>
  <si>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</si>
  <si>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</si>
  <si>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</si>
  <si>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</si>
  <si>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</si>
  <si>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</si>
  <si>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</si>
  <si>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</si>
  <si>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</si>
  <si>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</si>
  <si>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</si>
  <si>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</si>
  <si>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</si>
  <si>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</si>
  <si>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</si>
  <si>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</si>
  <si>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</si>
  <si>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</si>
  <si>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</si>
  <si>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</si>
  <si>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</si>
  <si>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</si>
  <si>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</si>
  <si>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</si>
  <si>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</si>
  <si>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</si>
  <si>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</si>
  <si>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</si>
  <si>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</si>
  <si>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</si>
  <si>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</si>
  <si>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</si>
  <si>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</si>
  <si>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</si>
  <si>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</si>
  <si>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</si>
  <si>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</si>
  <si>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</si>
  <si>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</si>
  <si>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</si>
  <si>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</si>
  <si>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</si>
  <si>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</si>
  <si>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</si>
  <si>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</si>
  <si>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</si>
  <si>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</si>
  <si>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</si>
  <si>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</si>
  <si>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</si>
  <si>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</si>
  <si>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</si>
  <si>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</si>
  <si>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</si>
  <si>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</si>
  <si>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</si>
  <si>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</si>
  <si>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</si>
  <si>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</si>
  <si>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</si>
  <si>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</si>
  <si>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</si>
  <si>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</si>
  <si>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</si>
  <si>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</si>
  <si>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</si>
  <si>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</si>
  <si>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</si>
  <si>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</si>
  <si>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</si>
  <si>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</si>
  <si>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</si>
  <si>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</si>
  <si>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</si>
  <si>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</si>
  <si>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</si>
  <si>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</si>
  <si>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</si>
  <si>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</si>
  <si>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</si>
  <si>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</si>
  <si>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</si>
  <si>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</si>
  <si>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</si>
  <si>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</si>
  <si>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</si>
  <si>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</si>
  <si>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</si>
  <si>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</si>
  <si>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</si>
  <si>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</si>
  <si>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</si>
  <si>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</si>
  <si>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</si>
  <si>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</si>
  <si>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</si>
  <si>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</si>
  <si>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</si>
  <si>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</si>
  <si>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</si>
  <si>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</si>
  <si>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</si>
  <si>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</si>
  <si>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</si>
  <si>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</si>
  <si>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</si>
  <si>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</si>
  <si>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</si>
  <si>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</si>
  <si>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</si>
  <si>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</si>
  <si>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</si>
  <si>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</si>
  <si>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</si>
  <si>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</si>
  <si>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</si>
  <si>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</si>
  <si>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</si>
  <si>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</si>
  <si>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</si>
  <si>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</si>
  <si>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</si>
  <si>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</si>
  <si>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</si>
  <si>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</si>
  <si>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</si>
  <si>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</si>
  <si>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</si>
  <si>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</si>
  <si>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</si>
  <si>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</si>
  <si>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</si>
  <si>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</si>
  <si>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</si>
  <si>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</si>
  <si>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</si>
  <si>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</si>
  <si>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</si>
  <si>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</si>
  <si>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</si>
  <si>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</si>
  <si>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</si>
  <si>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</si>
  <si>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</si>
  <si>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</si>
  <si>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</si>
  <si>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</si>
  <si>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</si>
  <si>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</si>
  <si>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</si>
  <si>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</si>
  <si>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</si>
  <si>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</si>
  <si>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</si>
  <si>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</si>
  <si>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</si>
  <si>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</si>
  <si>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</si>
  <si>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</si>
  <si>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</si>
  <si>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</si>
  <si>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</si>
  <si>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</si>
  <si>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</si>
  <si>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</si>
  <si>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</si>
  <si>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</si>
  <si>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</si>
  <si>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</si>
  <si>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</si>
  <si>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</si>
  <si>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</si>
  <si>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</si>
  <si>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</si>
  <si>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</si>
  <si>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</si>
  <si>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</si>
  <si>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</si>
  <si>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</si>
  <si>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</si>
  <si>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</si>
  <si>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</si>
  <si>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</si>
  <si>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</si>
  <si>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</si>
  <si>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</si>
  <si>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</si>
  <si>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</si>
  <si>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</si>
  <si>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</si>
  <si>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</si>
  <si>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</si>
  <si>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</si>
  <si>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</si>
  <si>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</si>
  <si>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</si>
  <si>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</si>
  <si>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</si>
  <si>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</si>
  <si>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</si>
  <si>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</si>
  <si>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</si>
  <si>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</si>
  <si>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</si>
  <si>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</si>
  <si>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</si>
  <si>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</si>
  <si>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</si>
  <si>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</si>
  <si>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</si>
  <si>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</si>
  <si>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</si>
  <si>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</si>
  <si>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</si>
  <si>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</si>
  <si>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</si>
  <si>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</si>
  <si>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</si>
  <si>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</si>
  <si>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</si>
  <si>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</si>
  <si>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</si>
  <si>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</si>
  <si>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</si>
  <si>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</si>
  <si>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</si>
  <si>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</si>
  <si>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</si>
  <si>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</si>
  <si>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</si>
  <si>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</si>
  <si>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</si>
  <si>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</si>
  <si>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</si>
  <si>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</si>
  <si>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</si>
  <si>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</si>
  <si>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</si>
  <si>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</si>
  <si>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</si>
  <si>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</si>
  <si>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</si>
  <si>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</si>
  <si>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</si>
  <si>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</si>
  <si>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</si>
  <si>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</si>
  <si>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</si>
  <si>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</si>
  <si>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</si>
  <si>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</si>
  <si>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</si>
  <si>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</si>
  <si>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</si>
  <si>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</si>
  <si>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</si>
  <si>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</si>
  <si>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</si>
  <si>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</si>
  <si>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</si>
  <si>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</si>
  <si>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</si>
  <si>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</si>
  <si>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</si>
  <si>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</si>
  <si>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</si>
  <si>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</si>
  <si>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</si>
  <si>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</si>
  <si>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</si>
  <si>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</si>
  <si>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</si>
  <si>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</si>
  <si>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</si>
  <si>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</si>
  <si>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</si>
  <si>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</si>
  <si>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</si>
  <si>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</si>
  <si>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</si>
  <si>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</si>
  <si>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</si>
  <si>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</si>
  <si>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</si>
  <si>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</si>
  <si>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</si>
  <si>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</si>
  <si>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</si>
  <si>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</si>
  <si>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</si>
  <si>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</si>
  <si>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</si>
  <si>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</si>
  <si>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</si>
  <si>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</si>
  <si>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</si>
  <si>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</si>
  <si>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</si>
  <si>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</si>
  <si>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</si>
  <si>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</si>
  <si>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</si>
  <si>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</si>
  <si>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</si>
  <si>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</si>
  <si>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</si>
  <si>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</si>
  <si>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</si>
  <si>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</si>
  <si>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</si>
  <si>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</si>
  <si>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</si>
  <si>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</si>
  <si>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</si>
  <si>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</si>
  <si>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</si>
  <si>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</si>
  <si>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</si>
  <si>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</si>
  <si>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</si>
  <si>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</si>
  <si>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</si>
  <si>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</si>
  <si>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</si>
  <si>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</si>
  <si>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</si>
  <si>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</si>
  <si>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</si>
  <si>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</si>
  <si>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</si>
  <si>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</si>
  <si>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</si>
  <si>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</si>
  <si>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</si>
  <si>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</si>
  <si>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</si>
  <si>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</si>
  <si>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</si>
  <si>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</si>
  <si>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</si>
  <si>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</si>
  <si>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</si>
  <si>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</si>
  <si>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</si>
  <si>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</si>
  <si>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</si>
  <si>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</si>
  <si>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</si>
  <si>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</si>
  <si>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</si>
  <si>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</si>
  <si>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</si>
  <si>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</si>
  <si>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</si>
  <si>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</si>
  <si>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</si>
  <si>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</si>
  <si>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</si>
  <si>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</si>
  <si>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</si>
  <si>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</si>
  <si>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</si>
  <si>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</si>
  <si>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</si>
  <si>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</si>
  <si>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</si>
  <si>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</si>
  <si>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</si>
  <si>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</si>
  <si>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</si>
  <si>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</si>
  <si>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</si>
  <si>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</si>
  <si>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</si>
  <si>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</si>
  <si>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</si>
  <si>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</si>
  <si>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</si>
  <si>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</si>
  <si>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</si>
  <si>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</si>
  <si>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</si>
  <si>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</si>
  <si>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</si>
  <si>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</si>
  <si>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</si>
  <si>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</si>
  <si>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</si>
  <si>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</si>
  <si>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</si>
  <si>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</si>
  <si>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</si>
  <si>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</si>
  <si>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</si>
  <si>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</si>
  <si>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</si>
  <si>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</si>
  <si>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</si>
  <si>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</si>
  <si>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</si>
  <si>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</si>
  <si>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</si>
  <si>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</si>
  <si>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</si>
  <si>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</si>
  <si>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</si>
  <si>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</si>
  <si>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</si>
  <si>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</si>
  <si>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</si>
  <si>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</si>
  <si>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</si>
  <si>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</si>
  <si>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</si>
  <si>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</si>
  <si>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</si>
  <si>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</si>
  <si>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</si>
  <si>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</si>
  <si>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</si>
  <si>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</si>
  <si>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</si>
  <si>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</si>
  <si>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</si>
  <si>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</si>
  <si>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</si>
  <si>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</si>
  <si>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</si>
  <si>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</si>
  <si>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</si>
  <si>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</si>
  <si>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</si>
  <si>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</si>
  <si>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</si>
  <si>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</si>
  <si>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</si>
  <si>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</si>
  <si>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</si>
  <si>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</si>
  <si>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</si>
  <si>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</si>
  <si>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</si>
  <si>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</si>
  <si>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</si>
  <si>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</si>
  <si>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</si>
  <si>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</si>
  <si>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</si>
  <si>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</si>
  <si>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</si>
  <si>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</si>
  <si>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</si>
  <si>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</si>
  <si>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</si>
  <si>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</si>
  <si>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</si>
  <si>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</si>
  <si>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</si>
  <si>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</si>
  <si>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</si>
  <si>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</si>
  <si>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</si>
  <si>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</si>
  <si>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</si>
  <si>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</si>
  <si>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</si>
  <si>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</si>
  <si>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</si>
  <si>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</si>
  <si>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</si>
  <si>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</si>
  <si>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</si>
  <si>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</si>
  <si>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</si>
  <si>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</si>
  <si>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</si>
  <si>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</si>
  <si>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</si>
  <si>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</si>
  <si>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</si>
  <si>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</si>
  <si>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</si>
  <si>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</si>
  <si>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</si>
  <si>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</si>
  <si>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</si>
  <si>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</si>
  <si>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</si>
  <si>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</si>
  <si>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</si>
  <si>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</si>
  <si>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</si>
  <si>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</si>
  <si>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</si>
  <si>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</si>
  <si>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</si>
  <si>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</si>
  <si>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</si>
  <si>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</si>
  <si>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</si>
  <si>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</si>
  <si>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</si>
  <si>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</si>
  <si>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</si>
  <si>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</si>
  <si>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</si>
  <si>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</si>
  <si>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</si>
  <si>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</si>
  <si>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</si>
  <si>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</si>
  <si>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</si>
  <si>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</si>
  <si>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</si>
  <si>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</si>
  <si>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</si>
  <si>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</si>
  <si>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</si>
  <si>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</si>
  <si>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</si>
  <si>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</si>
  <si>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</si>
  <si>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</si>
  <si>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</si>
  <si>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</si>
  <si>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</si>
  <si>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</si>
  <si>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</si>
  <si>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</si>
  <si>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</si>
  <si>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</si>
  <si>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</si>
  <si>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</si>
  <si>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</si>
  <si>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</si>
  <si>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</si>
  <si>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</si>
  <si>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</si>
  <si>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</si>
  <si>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</si>
  <si>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</si>
  <si>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</si>
  <si>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</si>
  <si>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</si>
  <si>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</si>
  <si>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</si>
  <si>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</si>
  <si>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</si>
  <si>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</si>
  <si>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</si>
  <si>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</si>
  <si>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</si>
  <si>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</si>
  <si>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</si>
  <si>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</si>
  <si>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</si>
  <si>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</si>
  <si>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</si>
  <si>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</si>
  <si>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</si>
  <si>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</si>
  <si>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</si>
  <si>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</si>
  <si>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</si>
  <si>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</si>
  <si>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</si>
  <si>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</si>
  <si>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</si>
  <si>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</si>
  <si>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</si>
  <si>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</si>
  <si>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</si>
  <si>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</si>
  <si>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</si>
  <si>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</si>
  <si>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</si>
  <si>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</si>
  <si>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</si>
  <si>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</si>
  <si>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</si>
  <si>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</si>
  <si>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</si>
  <si>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</si>
  <si>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</si>
  <si>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</si>
  <si>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</si>
  <si>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</si>
  <si>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</si>
  <si>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</si>
  <si>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</si>
  <si>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</si>
  <si>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</si>
  <si>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</si>
  <si>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</si>
  <si>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</si>
  <si>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</si>
  <si>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</si>
  <si>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</si>
  <si>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</si>
  <si>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</si>
  <si>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</si>
  <si>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</si>
  <si>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</si>
  <si>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</si>
  <si>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</si>
  <si>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</si>
  <si>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</si>
  <si>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</si>
  <si>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</si>
  <si>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</si>
  <si>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</si>
  <si>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</si>
  <si>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</si>
  <si>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</si>
  <si>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</si>
  <si>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</si>
  <si>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</si>
  <si>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</si>
  <si>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</si>
  <si>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</si>
  <si>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</si>
  <si>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</si>
  <si>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</si>
  <si>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</si>
  <si>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</si>
  <si>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</si>
  <si>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</si>
  <si>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</si>
  <si>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</si>
  <si>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</si>
  <si>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</si>
  <si>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</si>
  <si>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</si>
  <si>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</si>
  <si>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</si>
  <si>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</si>
  <si>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</si>
  <si>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</si>
  <si>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</si>
  <si>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</si>
  <si>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</si>
  <si>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</si>
  <si>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</si>
  <si>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</si>
  <si>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</si>
  <si>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</si>
  <si>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</si>
  <si>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</si>
  <si>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</si>
  <si>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</si>
  <si>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</si>
  <si>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</si>
  <si>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</si>
  <si>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</si>
  <si>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</si>
  <si>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</si>
  <si>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</si>
  <si>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</si>
  <si>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</si>
  <si>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</si>
  <si>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</si>
  <si>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</si>
  <si>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</si>
  <si>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</si>
  <si>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</si>
  <si>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</si>
  <si>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</si>
  <si>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</si>
  <si>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</si>
  <si>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</si>
  <si>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</si>
  <si>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</si>
  <si>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</si>
  <si>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</si>
  <si>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</si>
  <si>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</si>
  <si>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</si>
  <si>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</si>
  <si>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</si>
  <si>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</si>
  <si>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</si>
  <si>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</si>
  <si>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</si>
  <si>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</si>
  <si>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</si>
  <si>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</si>
  <si>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</si>
  <si>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</si>
  <si>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</si>
  <si>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</si>
  <si>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</si>
  <si>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</si>
  <si>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</si>
  <si>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</si>
  <si>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</si>
  <si>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</si>
  <si>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</si>
  <si>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</si>
  <si>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</si>
  <si>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</si>
  <si>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</si>
  <si>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</si>
  <si>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</si>
  <si>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</si>
  <si>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</si>
  <si>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</si>
  <si>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</si>
  <si>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</si>
  <si>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</si>
  <si>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</si>
  <si>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</si>
  <si>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</si>
  <si>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</si>
  <si>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</si>
  <si>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</si>
  <si>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</si>
  <si>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</si>
  <si>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</si>
  <si>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</si>
  <si>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</si>
  <si>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</si>
  <si>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</si>
  <si>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</si>
  <si>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</si>
  <si>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</si>
  <si>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</si>
  <si>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</si>
  <si>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</si>
  <si>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</si>
  <si>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</si>
  <si>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</si>
  <si>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</si>
  <si>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</si>
  <si>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</si>
  <si>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</si>
  <si>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</si>
  <si>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</si>
  <si>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</si>
  <si>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</si>
  <si>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</si>
  <si>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</si>
  <si>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</si>
  <si>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</si>
  <si>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</si>
  <si>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</si>
  <si>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</si>
  <si>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</si>
  <si>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</si>
  <si>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</si>
  <si>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</si>
  <si>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</si>
  <si>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</si>
  <si>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</si>
  <si>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</si>
  <si>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</si>
  <si>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</si>
  <si>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</si>
  <si>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</si>
  <si>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</si>
  <si>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</si>
  <si>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</si>
  <si>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</si>
  <si>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</si>
  <si>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</si>
  <si>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</si>
  <si>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</si>
  <si>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</si>
  <si>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</si>
  <si>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</si>
  <si>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</si>
  <si>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</si>
  <si>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</si>
  <si>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</si>
  <si>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</si>
  <si>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</si>
  <si>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</si>
  <si>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</si>
  <si>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</si>
  <si>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</si>
  <si>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</si>
  <si>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</si>
  <si>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</si>
  <si>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</si>
  <si>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</si>
  <si>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</si>
  <si>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</si>
  <si>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</si>
  <si>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</si>
  <si>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</si>
  <si>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</si>
  <si>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</si>
  <si>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</si>
  <si>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</si>
  <si>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</si>
  <si>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</si>
  <si>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</si>
  <si>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</si>
  <si>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</si>
  <si>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</si>
  <si>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</si>
  <si>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</si>
  <si>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</si>
  <si>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</si>
  <si>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</si>
  <si>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</si>
  <si>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</si>
  <si>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</si>
  <si>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</si>
  <si>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</si>
  <si>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</si>
  <si>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</si>
  <si>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</si>
  <si>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</si>
  <si>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</si>
  <si>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</si>
  <si>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</si>
  <si>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</si>
  <si>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</si>
  <si>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</si>
  <si>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</si>
  <si>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</si>
  <si>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</si>
  <si>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</si>
  <si>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</si>
  <si>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</si>
  <si>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</si>
  <si>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</si>
  <si>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</si>
  <si>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</si>
  <si>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</si>
  <si>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</si>
  <si>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</si>
  <si>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</si>
  <si>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</si>
  <si>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</si>
  <si>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</si>
  <si>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</si>
  <si>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</si>
  <si>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</si>
  <si>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</si>
  <si>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</si>
  <si>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</si>
  <si>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</si>
  <si>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</si>
  <si>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</si>
  <si>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</si>
  <si>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</si>
  <si>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</si>
  <si>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</si>
  <si>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</si>
  <si>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</si>
  <si>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</si>
  <si>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</si>
  <si>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</si>
  <si>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</si>
  <si>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</si>
  <si>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</si>
  <si>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</si>
  <si>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</si>
  <si>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</si>
  <si>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</si>
  <si>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</si>
  <si>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</si>
  <si>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</si>
  <si>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</si>
  <si>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</si>
  <si>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</si>
  <si>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</si>
  <si>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</si>
  <si>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</si>
  <si>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</si>
  <si>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</si>
  <si>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</si>
  <si>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</si>
  <si>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</si>
  <si>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</si>
  <si>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</si>
  <si>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</si>
  <si>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</si>
  <si>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</si>
  <si>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</si>
  <si>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</si>
  <si>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</si>
  <si>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</si>
  <si>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</si>
  <si>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</si>
  <si>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</si>
  <si>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</si>
  <si>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</si>
  <si>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</si>
  <si>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</si>
  <si>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</si>
  <si>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</si>
  <si>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</si>
  <si>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</si>
  <si>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</si>
  <si>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</si>
  <si>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</si>
  <si>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</si>
  <si>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</si>
  <si>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</si>
  <si>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</si>
  <si>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</si>
  <si>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</si>
  <si>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</si>
  <si>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</si>
  <si>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</si>
  <si>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</si>
  <si>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</si>
  <si>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</si>
  <si>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</si>
  <si>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</si>
  <si>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</si>
  <si>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</si>
  <si>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</si>
  <si>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</si>
  <si>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</si>
  <si>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</si>
  <si>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</si>
  <si>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</si>
  <si>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</si>
  <si>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</si>
  <si>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</si>
  <si>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</si>
  <si>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</si>
  <si>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</si>
  <si>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</si>
  <si>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</si>
  <si>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</si>
  <si>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</si>
  <si>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</si>
  <si>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</si>
  <si>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</si>
  <si>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</si>
  <si>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</si>
  <si>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</si>
  <si>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</si>
  <si>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</si>
  <si>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</si>
  <si>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</si>
  <si>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</si>
  <si>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</si>
  <si>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</si>
  <si>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</si>
  <si>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</si>
  <si>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</si>
  <si>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</si>
  <si>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</si>
  <si>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</si>
  <si>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</si>
  <si>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</si>
  <si>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</si>
  <si>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</si>
  <si>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</si>
  <si>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</si>
  <si>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</si>
  <si>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</si>
  <si>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</si>
  <si>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</si>
  <si>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</si>
  <si>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</si>
  <si>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</si>
  <si>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</si>
  <si>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</si>
  <si>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</si>
  <si>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</si>
  <si>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</si>
  <si>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</si>
  <si>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</si>
  <si>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</si>
  <si>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</si>
  <si>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</si>
  <si>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</si>
  <si>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</si>
  <si>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</si>
  <si>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</si>
  <si>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</si>
  <si>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</si>
  <si>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</si>
  <si>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</si>
  <si>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</si>
  <si>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</si>
  <si>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</si>
  <si>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</si>
  <si>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</si>
  <si>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</si>
  <si>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</si>
  <si>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</si>
  <si>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</si>
  <si>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</si>
  <si>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</si>
  <si>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</si>
  <si>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</si>
  <si>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</si>
  <si>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</si>
  <si>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</si>
  <si>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</si>
  <si>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</si>
  <si>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</si>
  <si>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</si>
  <si>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</si>
  <si>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</si>
  <si>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</si>
  <si>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</si>
  <si>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</si>
  <si>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</si>
  <si>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</si>
  <si>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</si>
  <si>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</si>
  <si>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</si>
  <si>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</si>
  <si>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</si>
  <si>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</si>
  <si>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</si>
  <si>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</si>
  <si>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</si>
  <si>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</si>
  <si>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</si>
  <si>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</si>
  <si>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</si>
  <si>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</si>
  <si>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</si>
  <si>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</si>
  <si>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</si>
  <si>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</si>
  <si>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</si>
  <si>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</si>
  <si>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</si>
  <si>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</si>
  <si>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</si>
  <si>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</si>
  <si>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</si>
  <si>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</si>
  <si>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</si>
  <si>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</si>
  <si>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</si>
  <si>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</si>
  <si>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</si>
  <si>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</si>
  <si>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</si>
  <si>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</si>
  <si>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</si>
  <si>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</si>
  <si>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</si>
  <si>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</si>
  <si>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</si>
  <si>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</si>
  <si>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</si>
  <si>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</si>
  <si>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</si>
  <si>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</si>
  <si>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</si>
  <si>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</si>
  <si>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</si>
  <si>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</si>
  <si>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</si>
  <si>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</si>
  <si>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</si>
  <si>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</si>
  <si>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</si>
  <si>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</si>
  <si>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</si>
  <si>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</si>
  <si>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</si>
  <si>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</si>
  <si>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</si>
  <si>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</si>
  <si>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</si>
  <si>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</si>
  <si>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</si>
  <si>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</si>
  <si>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</si>
  <si>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</si>
  <si>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</si>
  <si>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</si>
  <si>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</si>
  <si>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</si>
  <si>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</si>
  <si>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</si>
  <si>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</si>
  <si>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</si>
  <si>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</si>
  <si>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</si>
  <si>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</si>
  <si>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</si>
  <si>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</si>
  <si>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</si>
  <si>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</si>
  <si>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</si>
  <si>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</si>
  <si>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</si>
  <si>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</si>
  <si>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</si>
  <si>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</si>
  <si>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</si>
  <si>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</si>
  <si>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</si>
  <si>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</si>
  <si>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</si>
  <si>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</si>
  <si>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</si>
  <si>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</si>
  <si>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</si>
  <si>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</si>
  <si>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</si>
  <si>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</si>
  <si>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</si>
  <si>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</si>
  <si>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</si>
  <si>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</si>
  <si>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</si>
  <si>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</si>
  <si>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</si>
  <si>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</si>
  <si>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</si>
  <si>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</si>
  <si>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</si>
  <si>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</si>
  <si>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</si>
  <si>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</si>
  <si>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</si>
  <si>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</si>
  <si>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</si>
  <si>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</si>
  <si>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</si>
  <si>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</si>
  <si>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</si>
  <si>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</si>
  <si>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</si>
  <si>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</si>
  <si>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</si>
  <si>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</si>
  <si>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</si>
  <si>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</si>
  <si>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</si>
  <si>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</si>
  <si>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</si>
  <si>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</si>
  <si>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</si>
  <si>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</si>
  <si>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</si>
  <si>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</si>
  <si>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</si>
  <si>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</si>
  <si>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</si>
  <si>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</si>
  <si>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</si>
  <si>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</si>
  <si>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</si>
  <si>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</si>
  <si>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</si>
  <si>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</si>
  <si>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</si>
  <si>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</si>
  <si>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</si>
  <si>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</si>
  <si>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</si>
  <si>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</si>
  <si>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</si>
  <si>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</si>
  <si>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</si>
  <si>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</si>
  <si>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</si>
  <si>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</si>
  <si>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</si>
  <si>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</si>
  <si>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</si>
  <si>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</si>
  <si>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</si>
  <si>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</si>
  <si>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</si>
  <si>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</si>
  <si>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</si>
  <si>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</si>
  <si>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</si>
  <si>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</si>
  <si>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</si>
  <si>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</si>
  <si>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</si>
  <si>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</si>
  <si>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</si>
  <si>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</si>
  <si>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</si>
  <si>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</si>
  <si>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</si>
  <si>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</si>
  <si>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</si>
  <si>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</si>
  <si>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</si>
  <si>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</si>
  <si>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</si>
  <si>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</si>
  <si>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</si>
  <si>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</si>
  <si>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</si>
  <si>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</si>
  <si>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</si>
  <si>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</si>
  <si>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</si>
  <si>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</si>
  <si>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</si>
  <si>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</si>
  <si>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</si>
  <si>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</si>
  <si>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</si>
  <si>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</si>
  <si>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</si>
  <si>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</si>
  <si>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</si>
  <si>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</si>
  <si>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</si>
  <si>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</si>
  <si>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</si>
  <si>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</si>
  <si>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</si>
  <si>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</si>
  <si>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</si>
  <si>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</si>
  <si>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</si>
  <si>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</si>
  <si>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</si>
  <si>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</si>
  <si>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</si>
  <si>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</si>
  <si>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</si>
  <si>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</si>
  <si>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</si>
  <si>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</si>
  <si>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</si>
  <si>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</si>
  <si>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</si>
  <si>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</si>
  <si>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</si>
  <si>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</si>
  <si>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</si>
  <si>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</si>
  <si>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</si>
  <si>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</si>
  <si>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</si>
  <si>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</si>
  <si>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</si>
  <si>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</si>
  <si>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</si>
  <si>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</si>
  <si>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</si>
  <si>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</si>
  <si>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</si>
  <si>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</si>
  <si>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</si>
  <si>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</si>
  <si>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</si>
  <si>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</si>
  <si>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</si>
  <si>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</si>
  <si>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</si>
  <si>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</si>
  <si>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</si>
  <si>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</si>
  <si>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</si>
  <si>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</si>
  <si>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</si>
  <si>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</si>
  <si>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</si>
  <si>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</si>
  <si>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</si>
  <si>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</si>
  <si>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</si>
  <si>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</si>
  <si>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</si>
  <si>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</si>
  <si>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</si>
  <si>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</si>
  <si>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</si>
  <si>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</si>
  <si>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</si>
  <si>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</si>
  <si>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</si>
  <si>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</si>
  <si>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</si>
  <si>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</si>
  <si>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</si>
  <si>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</si>
  <si>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</si>
  <si>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</si>
  <si>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</si>
  <si>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</si>
  <si>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</si>
  <si>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</si>
  <si>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</si>
  <si>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</si>
  <si>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</si>
  <si>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</si>
  <si>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</si>
  <si>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</si>
  <si>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</si>
  <si>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</si>
  <si>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</si>
  <si>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</si>
  <si>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</si>
  <si>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</si>
  <si>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</si>
  <si>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</si>
  <si>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</si>
  <si>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</si>
  <si>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</si>
  <si>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</si>
  <si>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</si>
  <si>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</si>
  <si>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</si>
  <si>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</si>
  <si>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</si>
  <si>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</si>
  <si>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</si>
  <si>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</si>
  <si>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</si>
  <si>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</si>
  <si>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</si>
  <si>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</si>
  <si>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</si>
  <si>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</si>
  <si>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</si>
  <si>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</si>
  <si>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</si>
  <si>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</si>
  <si>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</si>
  <si>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</si>
  <si>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</si>
  <si>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</si>
  <si>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</si>
  <si>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</si>
  <si>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</si>
  <si>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</si>
  <si>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</si>
  <si>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</si>
  <si>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</si>
  <si>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</si>
  <si>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</si>
  <si>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</si>
  <si>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</si>
  <si>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</si>
  <si>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</si>
  <si>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</si>
  <si>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</si>
  <si>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</si>
  <si>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</si>
  <si>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</si>
  <si>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</si>
  <si>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</si>
  <si>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</si>
  <si>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</si>
  <si>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</si>
  <si>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</si>
  <si>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</si>
  <si>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</si>
  <si>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</si>
  <si>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</si>
  <si>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</si>
  <si>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</si>
  <si>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</si>
  <si>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</si>
  <si>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</si>
  <si>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</si>
  <si>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</si>
  <si>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</si>
  <si>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</si>
  <si>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</si>
  <si>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</si>
  <si>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</si>
  <si>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</si>
  <si>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</si>
  <si>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</si>
  <si>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</si>
  <si>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</si>
  <si>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</si>
  <si>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</si>
  <si>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</si>
  <si>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</si>
  <si>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</si>
  <si>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</si>
  <si>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</si>
  <si>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</si>
  <si>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</si>
  <si>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</si>
  <si>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</si>
  <si>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</si>
  <si>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</si>
  <si>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</si>
  <si>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</si>
  <si>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</si>
  <si>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</si>
  <si>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</si>
  <si>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</si>
  <si>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</si>
  <si>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</si>
  <si>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</si>
  <si>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</si>
  <si>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</si>
  <si>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</si>
  <si>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</si>
  <si>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</si>
  <si>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</si>
  <si>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</si>
  <si>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</si>
  <si>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</si>
  <si>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</si>
  <si>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</si>
  <si>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</si>
  <si>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</si>
  <si>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</si>
  <si>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</si>
  <si>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</si>
  <si>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</si>
  <si>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</si>
  <si>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</si>
  <si>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</si>
  <si>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</si>
  <si>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</si>
  <si>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</si>
  <si>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</si>
  <si>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</si>
  <si>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</si>
  <si>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</si>
  <si>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</si>
  <si>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</si>
  <si>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</si>
  <si>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</si>
  <si>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</si>
  <si>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</si>
  <si>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</si>
  <si>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</si>
  <si>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</si>
  <si>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</si>
  <si>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</si>
  <si>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</si>
  <si>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</si>
  <si>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</si>
  <si>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</si>
  <si>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</si>
  <si>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</si>
  <si>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</si>
  <si>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</si>
  <si>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</si>
  <si>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</si>
  <si>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</si>
  <si>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</si>
  <si>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</si>
  <si>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</si>
  <si>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</si>
  <si>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</si>
  <si>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</si>
  <si>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</si>
  <si>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</si>
  <si>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</si>
  <si>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</si>
  <si>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</si>
  <si>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</si>
  <si>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</si>
  <si>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</si>
  <si>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</si>
  <si>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</si>
  <si>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</si>
  <si>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</si>
  <si>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</si>
  <si>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</si>
  <si>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</si>
  <si>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</si>
  <si>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</si>
  <si>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</si>
  <si>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</si>
  <si>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</si>
  <si>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</si>
  <si>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</si>
  <si>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</si>
  <si>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</si>
  <si>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</si>
  <si>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</si>
  <si>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</si>
  <si>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</si>
  <si>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</si>
  <si>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</si>
  <si>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</si>
  <si>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</si>
  <si>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</si>
  <si>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</si>
  <si>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</si>
  <si>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</si>
  <si>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</si>
  <si>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</si>
  <si>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</si>
  <si>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</si>
  <si>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</si>
  <si>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</si>
  <si>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</si>
  <si>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</si>
  <si>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</si>
  <si>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</si>
  <si>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</si>
  <si>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</si>
  <si>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</si>
  <si>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</si>
  <si>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</si>
  <si>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</si>
  <si>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</si>
  <si>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</si>
  <si>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</si>
  <si>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</si>
  <si>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</si>
  <si>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</si>
  <si>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</si>
  <si>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</si>
  <si>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</si>
  <si>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</si>
  <si>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</si>
  <si>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</si>
  <si>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</si>
  <si>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</si>
  <si>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</si>
  <si>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</si>
  <si>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</si>
  <si>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</si>
  <si>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</si>
  <si>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</si>
  <si>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</si>
  <si>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</si>
  <si>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</si>
  <si>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</si>
  <si>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</si>
  <si>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</si>
  <si>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</si>
  <si>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</si>
  <si>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</si>
  <si>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</si>
  <si>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</si>
  <si>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</si>
  <si>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</si>
  <si>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</si>
  <si>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</si>
  <si>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</si>
  <si>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</si>
  <si>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</si>
  <si>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</si>
  <si>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</si>
  <si>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</si>
  <si>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</si>
  <si>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</si>
  <si>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</si>
  <si>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</si>
  <si>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</si>
  <si>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</si>
  <si>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</si>
  <si>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</si>
  <si>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</si>
  <si>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</si>
  <si>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</si>
  <si>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</si>
  <si>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</si>
  <si>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</si>
  <si>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</si>
  <si>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</si>
  <si>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</si>
  <si>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</si>
  <si>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</si>
  <si>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</si>
  <si>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</si>
  <si>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</si>
  <si>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</si>
  <si>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</si>
  <si>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</si>
  <si>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</si>
  <si>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</si>
  <si>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</si>
  <si>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</si>
  <si>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</si>
  <si>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</si>
  <si>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</si>
  <si>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</si>
  <si>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</si>
  <si>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</si>
  <si>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</si>
  <si>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</si>
  <si>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</si>
  <si>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</si>
  <si>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</si>
  <si>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</si>
  <si>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</si>
  <si>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</si>
  <si>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</si>
  <si>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</si>
  <si>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</si>
  <si>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</si>
  <si>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</si>
  <si>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</si>
  <si>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</si>
  <si>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</si>
  <si>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</si>
  <si>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</si>
  <si>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</si>
  <si>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</si>
  <si>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</si>
  <si>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</si>
  <si>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</si>
  <si>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</si>
  <si>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</si>
  <si>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</si>
  <si>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</si>
  <si>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</si>
  <si>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</si>
  <si>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</si>
  <si>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</si>
  <si>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</si>
  <si>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</si>
  <si>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</si>
  <si>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</si>
  <si>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</si>
  <si>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</si>
  <si>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</si>
  <si>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</si>
  <si>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</si>
  <si>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</si>
  <si>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</si>
  <si>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</si>
  <si>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</si>
  <si>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</si>
  <si>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</si>
  <si>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</si>
  <si>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</si>
  <si>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</si>
  <si>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</si>
  <si>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</si>
  <si>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</si>
  <si>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</si>
  <si>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</si>
  <si>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</si>
  <si>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</si>
  <si>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</si>
  <si>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</si>
  <si>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</si>
  <si>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</si>
  <si>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</si>
  <si>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</si>
  <si>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</si>
  <si>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</si>
  <si>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</si>
  <si>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</si>
  <si>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</si>
  <si>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</si>
  <si>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</si>
  <si>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</si>
  <si>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</si>
  <si>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</si>
  <si>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</si>
  <si>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</si>
  <si>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</si>
  <si>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</si>
  <si>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</si>
  <si>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</si>
  <si>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</si>
  <si>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</si>
  <si>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</si>
  <si>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</si>
  <si>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</si>
  <si>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</si>
  <si>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</si>
  <si>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</si>
  <si>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</si>
  <si>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</si>
  <si>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</si>
  <si>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</si>
  <si>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</si>
  <si>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</si>
  <si>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</si>
  <si>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</si>
  <si>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</si>
  <si>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</si>
  <si>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</si>
  <si>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</si>
  <si>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</si>
  <si>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</si>
  <si>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</si>
  <si>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</si>
  <si>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</si>
  <si>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</si>
  <si>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</si>
  <si>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</si>
  <si>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</si>
  <si>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</si>
  <si>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</si>
  <si>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</si>
  <si>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</si>
  <si>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</si>
  <si>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</si>
  <si>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</si>
  <si>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</si>
  <si>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</si>
  <si>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</si>
  <si>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</si>
  <si>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</si>
  <si>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</si>
  <si>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</si>
  <si>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</si>
  <si>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</si>
  <si>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</si>
  <si>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</si>
  <si>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</si>
  <si>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</si>
  <si>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</si>
  <si>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</si>
  <si>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</si>
  <si>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</si>
  <si>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</si>
  <si>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</si>
  <si>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</si>
  <si>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</si>
  <si>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</si>
  <si>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</si>
  <si>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</si>
  <si>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</si>
  <si>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</si>
  <si>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</si>
  <si>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</si>
  <si>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</si>
  <si>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</si>
  <si>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</si>
  <si>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</si>
  <si>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</si>
  <si>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</si>
  <si>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</si>
  <si>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</si>
  <si>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</si>
  <si>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</si>
  <si>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</si>
  <si>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</si>
  <si>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</si>
  <si>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</si>
  <si>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</si>
  <si>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</si>
  <si>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</si>
  <si>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</si>
  <si>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</si>
  <si>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</si>
  <si>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</si>
  <si>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</si>
  <si>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</si>
  <si>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</si>
  <si>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</si>
  <si>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</si>
  <si>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</si>
  <si>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</si>
  <si>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</si>
  <si>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</si>
  <si>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</si>
  <si>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</si>
  <si>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</si>
  <si>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</si>
  <si>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</si>
  <si>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</si>
  <si>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</si>
  <si>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</si>
  <si>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</si>
  <si>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</si>
  <si>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</si>
  <si>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</si>
  <si>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</si>
  <si>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</si>
  <si>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</si>
  <si>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</si>
  <si>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</si>
  <si>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</si>
  <si>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</si>
  <si>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</si>
  <si>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</si>
  <si>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</si>
  <si>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</si>
  <si>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</si>
  <si>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</si>
  <si>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</si>
  <si>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</si>
  <si>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</si>
  <si>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</si>
  <si>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</si>
  <si>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</si>
  <si>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</si>
  <si>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</si>
  <si>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</si>
  <si>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</si>
  <si>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</si>
  <si>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</si>
  <si>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</si>
  <si>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</si>
  <si>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</si>
  <si>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</si>
  <si>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</si>
  <si>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</si>
  <si>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</si>
  <si>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</si>
  <si>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</si>
  <si>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</si>
  <si>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</si>
  <si>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</si>
  <si>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</si>
  <si>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</si>
  <si>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</si>
  <si>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</si>
  <si>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</si>
  <si>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</si>
  <si>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</si>
  <si>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</si>
  <si>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</si>
  <si>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</si>
  <si>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</si>
  <si>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</si>
  <si>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</si>
  <si>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</si>
  <si>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</si>
  <si>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</si>
  <si>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</si>
  <si>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</si>
  <si>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</si>
  <si>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</si>
  <si>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</si>
  <si>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</si>
  <si>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</si>
  <si>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</si>
  <si>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</si>
  <si>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</si>
  <si>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</si>
  <si>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</si>
  <si>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</si>
  <si>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</si>
  <si>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</si>
  <si>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</si>
  <si>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</si>
  <si>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</si>
  <si>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</si>
  <si>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</si>
  <si>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</si>
  <si>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</si>
  <si>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</si>
  <si>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</si>
  <si>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</si>
  <si>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</si>
  <si>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</si>
  <si>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</si>
  <si>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</si>
  <si>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</si>
  <si>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</si>
  <si>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</si>
  <si>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</si>
  <si>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</si>
  <si>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</si>
  <si>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</si>
  <si>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</si>
  <si>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</si>
  <si>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</si>
  <si>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</si>
  <si>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</si>
  <si>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</si>
  <si>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</si>
  <si>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</si>
  <si>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</si>
  <si>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</si>
  <si>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</si>
  <si>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</si>
  <si>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</si>
  <si>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</si>
  <si>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</si>
  <si>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</si>
  <si>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</si>
  <si>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</si>
  <si>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</si>
  <si>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</si>
  <si>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</si>
  <si>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</si>
  <si>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</si>
  <si>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</si>
  <si>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</si>
  <si>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</si>
  <si>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</si>
  <si>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</si>
  <si>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</si>
  <si>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</si>
  <si>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</si>
  <si>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</si>
  <si>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</si>
  <si>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</si>
  <si>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</si>
  <si>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</si>
  <si>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</si>
  <si>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</si>
  <si>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</si>
  <si>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</si>
  <si>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</si>
  <si>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</si>
  <si>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</si>
  <si>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</si>
  <si>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</si>
  <si>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</si>
  <si>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</si>
  <si>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</si>
  <si>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</si>
  <si>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</si>
  <si>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</si>
  <si>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</si>
  <si>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</si>
  <si>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</si>
  <si>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</si>
  <si>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</si>
  <si>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</si>
  <si>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</si>
  <si>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</si>
  <si>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</si>
  <si>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</si>
  <si>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</si>
  <si>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</si>
  <si>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</si>
  <si>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</si>
  <si>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</si>
  <si>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</si>
  <si>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</si>
  <si>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</si>
  <si>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</si>
  <si>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</si>
  <si>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</si>
  <si>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</si>
  <si>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</si>
  <si>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</si>
  <si>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</si>
  <si>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</si>
  <si>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</si>
  <si>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</si>
  <si>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</si>
  <si>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</si>
  <si>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</si>
  <si>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</si>
  <si>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</si>
  <si>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</si>
  <si>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</si>
  <si>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</si>
  <si>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</si>
  <si>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</si>
  <si>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</si>
  <si>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</si>
  <si>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</si>
  <si>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</si>
  <si>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</si>
  <si>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</si>
  <si>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</si>
  <si>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</si>
  <si>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</si>
  <si>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</si>
  <si>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</si>
  <si>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</si>
  <si>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</si>
  <si>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</si>
  <si>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</si>
  <si>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</si>
  <si>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</si>
  <si>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</si>
  <si>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</si>
  <si>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</si>
  <si>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</si>
  <si>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</si>
  <si>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</si>
  <si>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</si>
  <si>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</si>
  <si>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</si>
  <si>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</si>
  <si>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</si>
  <si>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</si>
  <si>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</si>
  <si>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</si>
  <si>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</si>
  <si>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</si>
  <si>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</si>
  <si>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</si>
  <si>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</si>
  <si>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</si>
  <si>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</si>
  <si>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</si>
  <si>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</si>
  <si>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</si>
  <si>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</si>
  <si>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</si>
  <si>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</si>
  <si>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</si>
  <si>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</si>
  <si>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</si>
  <si>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</si>
  <si>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</si>
  <si>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</si>
  <si>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</si>
  <si>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</si>
  <si>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</si>
  <si>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</si>
  <si>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</si>
  <si>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</si>
  <si>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</si>
  <si>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</si>
  <si>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</si>
  <si>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</si>
  <si>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</si>
  <si>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</si>
  <si>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</si>
  <si>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</si>
  <si>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</si>
  <si>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</si>
  <si>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</si>
  <si>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</si>
  <si>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</si>
  <si>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</si>
  <si>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</si>
  <si>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</si>
  <si>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</si>
  <si>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</si>
  <si>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</si>
  <si>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</si>
  <si>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</si>
  <si>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</si>
  <si>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</si>
  <si>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</si>
  <si>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</si>
  <si>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</si>
  <si>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</si>
  <si>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</si>
  <si>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</si>
  <si>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</si>
  <si>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</si>
  <si>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</si>
  <si>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</si>
  <si>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</si>
  <si>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</si>
  <si>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</si>
  <si>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</si>
  <si>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</si>
  <si>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</si>
  <si>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</si>
  <si>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</si>
  <si>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</si>
  <si>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</si>
  <si>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</si>
  <si>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</si>
  <si>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</si>
  <si>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</si>
  <si>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</si>
  <si>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</si>
  <si>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</si>
  <si>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</si>
  <si>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</si>
  <si>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</si>
  <si>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</si>
  <si>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</si>
  <si>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</si>
  <si>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</si>
  <si>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</si>
  <si>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</si>
  <si>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</si>
  <si>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</si>
  <si>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</si>
  <si>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</si>
  <si>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</si>
  <si>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</si>
  <si>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</si>
  <si>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</si>
  <si>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</si>
  <si>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</si>
  <si>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</si>
  <si>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</si>
  <si>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</si>
  <si>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</si>
  <si>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</si>
  <si>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</si>
  <si>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</si>
  <si>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</si>
  <si>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</si>
  <si>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</si>
  <si>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</si>
  <si>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</si>
  <si>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</si>
  <si>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</si>
  <si>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</si>
  <si>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</si>
  <si>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</si>
  <si>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</si>
  <si>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</si>
  <si>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</si>
  <si>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</si>
  <si>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</si>
  <si>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</si>
  <si>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</si>
  <si>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</si>
  <si>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</si>
  <si>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</si>
  <si>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</si>
  <si>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</si>
  <si>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</si>
  <si>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</si>
  <si>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</si>
  <si>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</si>
  <si>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</si>
  <si>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</si>
  <si>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</si>
  <si>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</si>
  <si>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</si>
  <si>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</si>
  <si>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</si>
  <si>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</si>
  <si>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</si>
  <si>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</si>
  <si>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</si>
  <si>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</si>
  <si>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</si>
  <si>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</si>
  <si>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</si>
  <si>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</si>
  <si>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</si>
  <si>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</si>
  <si>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</si>
  <si>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</si>
  <si>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</si>
  <si>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</si>
  <si>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</si>
  <si>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</si>
  <si>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</si>
  <si>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</si>
  <si>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</si>
  <si>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</si>
  <si>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</si>
  <si>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</si>
  <si>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</si>
  <si>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</si>
  <si>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</si>
  <si>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</si>
  <si>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</si>
  <si>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</si>
  <si>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</si>
  <si>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</si>
  <si>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</si>
  <si>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</si>
  <si>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</si>
  <si>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</si>
  <si>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</si>
  <si>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</si>
  <si>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</si>
  <si>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</si>
  <si>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</si>
  <si>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</si>
  <si>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</si>
  <si>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</si>
  <si>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</si>
  <si>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</si>
  <si>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</si>
  <si>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</si>
  <si>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</si>
  <si>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</si>
  <si>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</si>
  <si>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</si>
  <si>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</si>
  <si>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</si>
  <si>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</si>
  <si>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</si>
  <si>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</si>
  <si>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</si>
  <si>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</si>
  <si>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</si>
  <si>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</si>
  <si>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</si>
  <si>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</si>
  <si>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</si>
  <si>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</si>
  <si>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</si>
  <si>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</si>
  <si>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</si>
  <si>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</si>
  <si>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</si>
  <si>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</si>
  <si>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</si>
  <si>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</si>
  <si>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</si>
  <si>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</si>
  <si>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</si>
  <si>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</si>
  <si>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</si>
  <si>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</si>
  <si>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</si>
  <si>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</si>
  <si>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</si>
  <si>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</si>
  <si>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</si>
  <si>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</si>
  <si>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</si>
  <si>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</si>
  <si>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</si>
  <si>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</si>
  <si>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</si>
  <si>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</si>
  <si>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</si>
  <si>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</si>
  <si>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</si>
  <si>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</si>
  <si>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</si>
  <si>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</si>
  <si>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</si>
  <si>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</si>
  <si>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</si>
  <si>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</si>
  <si>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</si>
  <si>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</si>
  <si>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</si>
  <si>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</si>
  <si>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</si>
  <si>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</si>
  <si>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</si>
  <si>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</si>
  <si>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</si>
  <si>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</si>
  <si>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</si>
  <si>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</si>
  <si>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</si>
  <si>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</si>
  <si>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</si>
  <si>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</si>
  <si>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</si>
  <si>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</si>
  <si>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</si>
  <si>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</si>
  <si>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</si>
  <si>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</si>
  <si>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</si>
  <si>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</si>
  <si>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</si>
  <si>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</si>
  <si>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</si>
  <si>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</si>
  <si>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</si>
  <si>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</si>
  <si>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</si>
  <si>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</si>
  <si>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</si>
  <si>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</si>
  <si>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</si>
  <si>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</si>
  <si>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</si>
  <si>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</si>
  <si>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</si>
  <si>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</si>
  <si>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</si>
  <si>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</si>
  <si>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</si>
  <si>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</si>
  <si>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</si>
  <si>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</si>
  <si>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</si>
  <si>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</si>
  <si>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</si>
  <si>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</si>
  <si>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</si>
  <si>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</si>
  <si>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</si>
  <si>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</si>
  <si>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</si>
  <si>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</si>
  <si>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</si>
  <si>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</si>
  <si>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</si>
  <si>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</si>
  <si>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</si>
  <si>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</si>
  <si>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</si>
  <si>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</si>
  <si>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</si>
  <si>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</si>
  <si>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</si>
  <si>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</si>
  <si>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</si>
  <si>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</si>
  <si>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</si>
  <si>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</si>
  <si>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</si>
  <si>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</si>
  <si>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</si>
  <si>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</si>
  <si>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</si>
  <si>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</si>
  <si>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</si>
  <si>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</si>
  <si>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</si>
  <si>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</si>
  <si>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</si>
  <si>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</si>
  <si>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</si>
  <si>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</si>
  <si>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</si>
  <si>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</si>
  <si>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</si>
  <si>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</si>
  <si>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</si>
  <si>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</si>
  <si>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</si>
  <si>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</si>
  <si>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</si>
  <si>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</si>
  <si>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</si>
  <si>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</si>
  <si>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</si>
  <si>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</si>
  <si>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</si>
  <si>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</si>
  <si>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</si>
  <si>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</si>
  <si>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</si>
  <si>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</si>
  <si>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</si>
  <si>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</si>
  <si>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</si>
  <si>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</si>
  <si>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</si>
  <si>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</si>
  <si>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</si>
  <si>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</si>
  <si>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</si>
  <si>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</si>
  <si>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</si>
  <si>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</si>
  <si>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</si>
  <si>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</si>
  <si>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</si>
  <si>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</si>
  <si>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</si>
  <si>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</si>
  <si>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</si>
  <si>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</si>
  <si>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</si>
  <si>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</si>
  <si>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</si>
  <si>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</si>
  <si>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</si>
  <si>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</si>
  <si>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</si>
  <si>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</si>
  <si>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</si>
  <si>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</si>
  <si>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</si>
  <si>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</si>
  <si>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</si>
  <si>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</si>
  <si>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</si>
  <si>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</si>
  <si>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</si>
  <si>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</si>
  <si>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</si>
  <si>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</si>
  <si>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</si>
  <si>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</si>
  <si>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</si>
  <si>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</si>
  <si>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</si>
  <si>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</si>
  <si>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</si>
  <si>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</si>
  <si>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</si>
  <si>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</si>
  <si>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</si>
  <si>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</si>
  <si>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</si>
  <si>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</si>
  <si>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</si>
  <si>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</si>
  <si>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</si>
  <si>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</si>
  <si>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</si>
  <si>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</si>
  <si>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</si>
  <si>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</si>
  <si>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</si>
  <si>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</si>
  <si>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</si>
  <si>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</si>
  <si>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</si>
  <si>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</si>
  <si>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</si>
  <si>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</si>
  <si>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</si>
  <si>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</si>
  <si>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</si>
  <si>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</si>
  <si>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</si>
  <si>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</si>
  <si>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</si>
  <si>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</si>
  <si>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</si>
  <si>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</si>
  <si>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</si>
  <si>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</si>
  <si>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</si>
  <si>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</si>
  <si>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</si>
  <si>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</si>
  <si>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</si>
  <si>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</si>
  <si>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</si>
  <si>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</si>
  <si>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</si>
  <si>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</si>
  <si>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</si>
  <si>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</si>
  <si>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</si>
  <si>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</si>
  <si>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</si>
  <si>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</si>
  <si>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</si>
  <si>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</si>
  <si>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</si>
  <si>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</si>
  <si>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</si>
  <si>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</si>
  <si>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</si>
  <si>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</si>
  <si>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</si>
  <si>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</si>
  <si>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</si>
  <si>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</si>
  <si>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</si>
  <si>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</si>
  <si>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</si>
  <si>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</si>
  <si>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</si>
  <si>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</si>
  <si>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</si>
  <si>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</si>
  <si>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</si>
  <si>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</si>
  <si>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</si>
  <si>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</si>
  <si>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</si>
  <si>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</si>
  <si>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</si>
  <si>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</si>
  <si>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</si>
  <si>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</si>
  <si>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</si>
  <si>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</si>
  <si>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</si>
  <si>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</si>
  <si>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</si>
  <si>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</si>
  <si>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</si>
  <si>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</si>
  <si>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</si>
  <si>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</si>
  <si>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</si>
  <si>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</si>
  <si>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</si>
  <si>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</si>
  <si>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</si>
  <si>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</si>
  <si>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</si>
  <si>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</si>
  <si>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</si>
  <si>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</si>
  <si>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</si>
  <si>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</si>
  <si>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</si>
  <si>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</si>
  <si>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</si>
  <si>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</si>
  <si>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</si>
  <si>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</si>
  <si>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</si>
  <si>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</si>
  <si>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</si>
  <si>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</si>
  <si>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</si>
  <si>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</si>
  <si>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</si>
  <si>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</si>
  <si>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</si>
  <si>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</si>
  <si>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</si>
  <si>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</si>
  <si>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</si>
  <si>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</si>
  <si>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</si>
  <si>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</si>
  <si>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</si>
  <si>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</si>
  <si>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</si>
  <si>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</si>
  <si>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</si>
  <si>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</si>
  <si>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</si>
  <si>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</si>
  <si>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</si>
  <si>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</si>
  <si>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</si>
  <si>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</si>
  <si>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</si>
  <si>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</si>
  <si>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</si>
  <si>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</si>
  <si>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</si>
  <si>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</si>
  <si>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</si>
  <si>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</si>
  <si>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</si>
  <si>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</si>
  <si>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</si>
  <si>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</si>
  <si>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</si>
  <si>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</si>
  <si>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</si>
  <si>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</si>
  <si>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</si>
  <si>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</si>
  <si>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</si>
  <si>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</si>
  <si>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</si>
  <si>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</si>
  <si>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</si>
  <si>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</si>
  <si>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</si>
  <si>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</si>
  <si>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</si>
  <si>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</si>
  <si>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</si>
  <si>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</si>
  <si>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</si>
  <si>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</si>
  <si>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</si>
  <si>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</si>
  <si>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</si>
  <si>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</si>
  <si>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</si>
  <si>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</si>
  <si>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</si>
  <si>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</si>
  <si>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</si>
  <si>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</si>
  <si>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</si>
  <si>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</si>
  <si>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</si>
  <si>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</si>
  <si>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</si>
  <si>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</si>
  <si>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</si>
  <si>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</si>
  <si>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</si>
  <si>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</si>
  <si>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</si>
  <si>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</si>
  <si>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</si>
  <si>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</si>
  <si>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</si>
  <si>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</si>
  <si>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</si>
  <si>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</si>
  <si>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</si>
  <si>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</si>
  <si>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</si>
  <si>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</si>
  <si>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</si>
  <si>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</si>
  <si>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</si>
  <si>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</si>
  <si>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</si>
  <si>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</si>
  <si>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</si>
  <si>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</si>
  <si>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</si>
  <si>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</si>
  <si>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</si>
  <si>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</si>
  <si>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</si>
  <si>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</si>
  <si>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</si>
  <si>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</si>
  <si>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</si>
  <si>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</si>
  <si>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</si>
  <si>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</si>
  <si>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</si>
  <si>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</si>
  <si>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</si>
  <si>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</si>
  <si>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</si>
  <si>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</si>
  <si>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</si>
  <si>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</si>
  <si>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</si>
  <si>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</si>
  <si>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</si>
  <si>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</si>
  <si>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</si>
  <si>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</si>
  <si>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</si>
  <si>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</si>
  <si>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</si>
  <si>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</si>
  <si>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</si>
  <si>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</si>
  <si>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</si>
  <si>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</si>
  <si>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</si>
  <si>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</si>
  <si>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</si>
  <si>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</si>
  <si>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</si>
  <si>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</si>
  <si>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</si>
  <si>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</si>
  <si>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</si>
  <si>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</si>
  <si>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</si>
  <si>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</si>
  <si>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</si>
  <si>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</si>
  <si>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</si>
  <si>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</si>
  <si>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</si>
  <si>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</si>
  <si>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</si>
  <si>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</si>
  <si>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</si>
  <si>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</si>
  <si>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</si>
  <si>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</si>
  <si>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</si>
  <si>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</si>
  <si>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</si>
  <si>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</si>
  <si>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</si>
  <si>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</si>
  <si>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</si>
  <si>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</si>
  <si>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</si>
  <si>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</si>
  <si>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</si>
  <si>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</si>
  <si>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</si>
  <si>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</si>
  <si>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</si>
  <si>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</si>
  <si>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</si>
  <si>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</si>
  <si>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</si>
  <si>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</si>
  <si>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</si>
  <si>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</si>
  <si>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</si>
  <si>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</si>
  <si>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</si>
  <si>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</si>
  <si>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</si>
  <si>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</si>
  <si>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</si>
  <si>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</si>
  <si>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</si>
  <si>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</si>
  <si>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</si>
  <si>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</si>
  <si>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</si>
  <si>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</si>
  <si>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</si>
  <si>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</si>
  <si>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</si>
  <si>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</si>
  <si>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</si>
  <si>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</si>
  <si>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</si>
  <si>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</si>
  <si>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</si>
  <si>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</si>
  <si>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</si>
  <si>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</si>
  <si>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</si>
  <si>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</si>
  <si>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</si>
  <si>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</si>
  <si>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</si>
  <si>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</si>
  <si>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</si>
  <si>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</si>
  <si>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</si>
  <si>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</si>
  <si>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</si>
  <si>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</si>
  <si>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</si>
  <si>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</si>
  <si>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</si>
  <si>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</si>
  <si>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</si>
  <si>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</si>
  <si>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</si>
  <si>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</si>
  <si>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</si>
  <si>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</si>
  <si>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</si>
  <si>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</si>
  <si>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</si>
  <si>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</si>
  <si>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</si>
  <si>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</si>
  <si>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</si>
  <si>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</si>
  <si>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</si>
  <si>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</si>
  <si>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</si>
  <si>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</si>
  <si>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</si>
  <si>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</si>
  <si>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</si>
  <si>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</si>
  <si>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</si>
  <si>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</si>
  <si>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</si>
  <si>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</si>
  <si>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</si>
  <si>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</si>
  <si>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</si>
  <si>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</si>
  <si>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</si>
  <si>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</si>
  <si>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</si>
  <si>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</si>
  <si>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</si>
  <si>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</si>
  <si>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</si>
  <si>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</si>
  <si>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</si>
  <si>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</si>
  <si>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</si>
  <si>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</si>
  <si>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</si>
  <si>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</si>
  <si>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</si>
  <si>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</si>
  <si>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</si>
  <si>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</si>
  <si>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</si>
  <si>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</si>
  <si>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</si>
  <si>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</si>
  <si>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</si>
  <si>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</si>
  <si>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</si>
  <si>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</si>
  <si>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</si>
  <si>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</si>
  <si>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</si>
  <si>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</si>
  <si>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</si>
  <si>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</si>
  <si>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</si>
  <si>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</si>
  <si>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</si>
  <si>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</si>
  <si>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</si>
  <si>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</si>
  <si>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</si>
  <si>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</si>
  <si>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</si>
  <si>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</si>
  <si>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</si>
  <si>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</si>
  <si>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</si>
  <si>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</si>
  <si>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</si>
  <si>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</si>
  <si>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</si>
  <si>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</si>
  <si>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</si>
  <si>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</si>
  <si>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</si>
  <si>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</si>
  <si>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</si>
  <si>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</si>
  <si>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</si>
  <si>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</si>
  <si>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</si>
  <si>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</si>
  <si>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</si>
  <si>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</si>
  <si>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</si>
  <si>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</si>
  <si>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</si>
  <si>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</si>
  <si>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</si>
  <si>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</si>
  <si>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</si>
  <si>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</si>
  <si>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</si>
  <si>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</si>
  <si>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</si>
  <si>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</si>
  <si>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</si>
  <si>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</si>
  <si>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</si>
  <si>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</si>
  <si>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</si>
  <si>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</si>
  <si>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</si>
  <si>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</si>
  <si>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</si>
  <si>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</si>
  <si>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</si>
  <si>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</si>
  <si>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</si>
  <si>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</si>
  <si>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</si>
  <si>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</si>
  <si>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</si>
  <si>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</si>
  <si>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</si>
  <si>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</si>
  <si>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</si>
  <si>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</si>
  <si>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</si>
  <si>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</si>
  <si>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</si>
  <si>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</si>
  <si>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</si>
  <si>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</si>
  <si>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</si>
  <si>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</si>
  <si>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</si>
  <si>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</si>
  <si>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</si>
  <si>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</si>
  <si>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</si>
  <si>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</si>
  <si>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</si>
  <si>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</si>
  <si>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</si>
  <si>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</si>
  <si>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</si>
  <si>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</si>
  <si>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</si>
  <si>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</si>
  <si>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</si>
  <si>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</si>
  <si>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</si>
  <si>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</si>
  <si>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</si>
  <si>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</si>
  <si>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</si>
  <si>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</si>
  <si>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</si>
  <si>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</si>
  <si>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</si>
  <si>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</si>
  <si>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</si>
  <si>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</si>
  <si>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</si>
  <si>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</si>
  <si>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</si>
  <si>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</si>
  <si>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</si>
  <si>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</si>
  <si>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</si>
  <si>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</si>
  <si>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</si>
  <si>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</si>
  <si>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</si>
  <si>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</si>
  <si>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</si>
  <si>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</si>
  <si>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</si>
  <si>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</si>
  <si>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</si>
  <si>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</si>
  <si>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</si>
  <si>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</si>
  <si>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</si>
  <si>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</si>
  <si>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</si>
  <si>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</si>
  <si>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</si>
  <si>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</si>
  <si>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</si>
  <si>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</si>
  <si>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</si>
  <si>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</si>
  <si>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</si>
  <si>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</si>
  <si>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</si>
  <si>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</si>
  <si>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</si>
  <si>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</si>
  <si>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</si>
  <si>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</si>
  <si>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</si>
  <si>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</si>
  <si>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</si>
  <si>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</si>
  <si>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</si>
  <si>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</si>
  <si>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</si>
  <si>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</si>
  <si>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</si>
  <si>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</si>
  <si>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</si>
  <si>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</si>
  <si>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</si>
  <si>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</si>
  <si>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</si>
  <si>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</si>
  <si>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</si>
  <si>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</si>
  <si>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</si>
  <si>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</si>
  <si>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</si>
  <si>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</si>
  <si>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</si>
  <si>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</si>
  <si>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</si>
  <si>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</si>
  <si>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</si>
  <si>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</si>
  <si>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</si>
  <si>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</si>
  <si>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</si>
  <si>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</si>
  <si>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</si>
  <si>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</si>
  <si>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</si>
  <si>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</si>
  <si>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</si>
  <si>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</si>
  <si>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</si>
  <si>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</si>
  <si>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</si>
  <si>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</si>
  <si>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</si>
  <si>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</si>
  <si>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</si>
  <si>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</si>
  <si>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</si>
  <si>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</si>
  <si>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</si>
  <si>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</si>
  <si>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</si>
  <si>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</si>
  <si>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</si>
  <si>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</si>
  <si>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</si>
  <si>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</si>
  <si>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</si>
  <si>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</si>
  <si>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</si>
  <si>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</si>
  <si>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</si>
  <si>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</si>
  <si>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</si>
  <si>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</si>
  <si>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</si>
  <si>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</si>
  <si>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</si>
  <si>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</si>
  <si>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</si>
  <si>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</si>
  <si>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</si>
  <si>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</si>
  <si>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</si>
  <si>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</si>
  <si>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</si>
  <si>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</si>
  <si>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</si>
  <si>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</si>
  <si>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</si>
  <si>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</si>
  <si>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</si>
  <si>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</si>
  <si>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</si>
  <si>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</si>
  <si>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</si>
  <si>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</si>
  <si>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</si>
  <si>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</si>
  <si>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</si>
  <si>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</si>
  <si>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</si>
  <si>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</si>
  <si>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</si>
  <si>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</si>
  <si>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</si>
  <si>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</si>
  <si>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</si>
  <si>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</si>
  <si>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</si>
  <si>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</si>
  <si>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</si>
  <si>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</si>
  <si>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</si>
  <si>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</si>
  <si>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</si>
  <si>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</si>
  <si>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</si>
  <si>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</si>
  <si>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</si>
  <si>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</si>
  <si>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</si>
  <si>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</si>
  <si>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</si>
  <si>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</si>
  <si>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</si>
  <si>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</si>
  <si>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</si>
  <si>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</si>
  <si>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</si>
  <si>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</si>
  <si>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</si>
  <si>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</si>
  <si>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</si>
  <si>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</si>
  <si>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</si>
  <si>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</si>
  <si>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</si>
  <si>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</si>
  <si>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</si>
  <si>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</si>
  <si>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</si>
  <si>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</si>
  <si>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</si>
  <si>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</si>
  <si>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</si>
  <si>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</si>
  <si>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</si>
  <si>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</si>
  <si>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</si>
  <si>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</si>
  <si>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</si>
  <si>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</si>
  <si>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</si>
  <si>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</si>
  <si>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</si>
  <si>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</si>
  <si>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</si>
  <si>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</si>
  <si>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</si>
  <si>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</si>
  <si>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</si>
  <si>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</si>
  <si>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</si>
  <si>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</si>
  <si>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</si>
  <si>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</si>
  <si>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</si>
  <si>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</si>
  <si>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</si>
  <si>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</si>
  <si>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</si>
  <si>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</si>
  <si>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</si>
  <si>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</si>
  <si>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</si>
  <si>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</si>
  <si>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</si>
  <si>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</si>
  <si>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</si>
  <si>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</si>
  <si>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</si>
  <si>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</si>
  <si>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</si>
  <si>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</si>
  <si>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</si>
  <si>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</si>
  <si>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</si>
  <si>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</si>
  <si>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</si>
  <si>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</si>
  <si>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</si>
  <si>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</si>
  <si>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</si>
  <si>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</si>
  <si>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</si>
  <si>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</si>
  <si>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</si>
  <si>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</si>
  <si>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</si>
  <si>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</si>
  <si>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</si>
  <si>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</si>
  <si>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</si>
  <si>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</si>
  <si>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</si>
  <si>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</si>
  <si>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</si>
  <si>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</si>
  <si>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</si>
  <si>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</si>
  <si>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</si>
  <si>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</si>
  <si>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</si>
  <si>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</si>
  <si>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</si>
  <si>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</si>
  <si>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</si>
  <si>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</si>
  <si>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</si>
  <si>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</si>
  <si>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</si>
  <si>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</si>
  <si>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</si>
  <si>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</si>
  <si>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</si>
  <si>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</si>
  <si>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</si>
  <si>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</si>
  <si>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</si>
  <si>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</si>
  <si>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</si>
  <si>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</si>
  <si>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</si>
  <si>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</si>
  <si>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</si>
  <si>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</si>
  <si>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</si>
  <si>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</si>
  <si>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</si>
  <si>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</si>
  <si>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</si>
  <si>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</si>
  <si>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</si>
  <si>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</si>
  <si>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</si>
  <si>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</si>
  <si>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</si>
  <si>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</si>
  <si>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</si>
  <si>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</si>
  <si>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</si>
  <si>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</si>
  <si>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</si>
  <si>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</si>
  <si>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</si>
  <si>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</si>
  <si>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</si>
  <si>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</si>
  <si>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</si>
  <si>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</si>
  <si>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</si>
  <si>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</si>
  <si>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</si>
  <si>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</si>
  <si>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</si>
  <si>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</si>
  <si>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</si>
  <si>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</si>
  <si>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</si>
  <si>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</si>
  <si>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</si>
  <si>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</si>
  <si>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</si>
  <si>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</si>
  <si>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</si>
  <si>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</si>
  <si>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</si>
  <si>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</si>
  <si>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</si>
  <si>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</si>
  <si>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</si>
  <si>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</si>
  <si>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</si>
  <si>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</si>
  <si>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</si>
  <si>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</si>
  <si>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</si>
  <si>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</si>
  <si>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</si>
  <si>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</si>
  <si>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</si>
  <si>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</si>
  <si>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</si>
  <si>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</si>
  <si>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</si>
  <si>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</si>
  <si>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</si>
  <si>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</si>
  <si>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</si>
  <si>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</si>
  <si>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</si>
  <si>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</si>
  <si>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</si>
  <si>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</si>
  <si>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</si>
  <si>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</si>
  <si>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</si>
  <si>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</si>
  <si>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</si>
  <si>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</si>
  <si>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</si>
  <si>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</si>
  <si>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</si>
  <si>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</si>
  <si>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</si>
  <si>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</si>
  <si>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</si>
  <si>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</si>
  <si>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</si>
  <si>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</si>
  <si>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</si>
  <si>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</si>
  <si>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</si>
  <si>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</si>
  <si>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</si>
  <si>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</si>
  <si>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</si>
  <si>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</si>
  <si>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</si>
  <si>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</si>
  <si>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</si>
  <si>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</si>
  <si>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</si>
  <si>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</si>
  <si>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</si>
  <si>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</si>
  <si>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</si>
  <si>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</si>
  <si>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</si>
  <si>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</si>
  <si>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</si>
  <si>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</si>
  <si>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</si>
  <si>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</si>
  <si>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</si>
  <si>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</si>
  <si>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</si>
  <si>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</si>
  <si>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</si>
  <si>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</si>
  <si>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</si>
  <si>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</si>
  <si>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</si>
  <si>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</si>
  <si>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</si>
  <si>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</si>
  <si>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</si>
  <si>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</si>
  <si>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</si>
  <si>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</si>
  <si>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</si>
  <si>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</si>
  <si>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</si>
  <si>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</si>
  <si>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</si>
  <si>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</si>
  <si>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</si>
  <si>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</si>
  <si>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</si>
  <si>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</si>
  <si>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</si>
  <si>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</si>
  <si>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</si>
  <si>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</si>
  <si>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</si>
  <si>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</si>
  <si>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</si>
  <si>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</si>
  <si>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</si>
  <si>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</si>
  <si>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</si>
  <si>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</si>
  <si>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</si>
  <si>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</si>
  <si>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</si>
  <si>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</si>
  <si>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</si>
  <si>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</si>
  <si>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</si>
  <si>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</si>
  <si>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</si>
  <si>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</si>
  <si>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</si>
  <si>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</si>
  <si>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</si>
  <si>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</si>
  <si>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</si>
  <si>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</si>
  <si>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</si>
  <si>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</si>
  <si>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</si>
  <si>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</si>
  <si>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</si>
  <si>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</si>
  <si>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</si>
  <si>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</si>
  <si>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</si>
  <si>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</si>
  <si>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</si>
  <si>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</si>
  <si>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</si>
  <si>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</si>
  <si>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</si>
  <si>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</si>
  <si>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</si>
  <si>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</si>
  <si>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</si>
  <si>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</si>
  <si>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</si>
  <si>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</si>
  <si>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</si>
  <si>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</si>
  <si>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</si>
  <si>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</si>
  <si>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</si>
  <si>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</si>
  <si>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</si>
  <si>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</si>
  <si>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</si>
  <si>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</si>
  <si>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</si>
  <si>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</si>
  <si>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</si>
  <si>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</si>
  <si>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</si>
  <si>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</si>
  <si>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</si>
  <si>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</si>
  <si>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</si>
  <si>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</si>
  <si>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</si>
  <si>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</si>
  <si>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</si>
  <si>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</si>
  <si>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</si>
  <si>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</si>
  <si>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</si>
  <si>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</si>
  <si>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</si>
  <si>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</si>
  <si>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</si>
  <si>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</si>
  <si>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</si>
  <si>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</si>
  <si>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</si>
  <si>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</si>
  <si>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</si>
  <si>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</si>
  <si>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</si>
  <si>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</si>
  <si>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</si>
  <si>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</si>
  <si>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</si>
  <si>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</si>
  <si>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</si>
  <si>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</si>
  <si>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</si>
  <si>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</si>
  <si>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</si>
  <si>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</si>
  <si>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</si>
  <si>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</si>
  <si>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</si>
  <si>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</si>
  <si>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</si>
  <si>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</si>
  <si>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</si>
  <si>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</si>
  <si>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</si>
  <si>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</si>
  <si>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</si>
  <si>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</si>
  <si>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</si>
  <si>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</si>
  <si>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</si>
  <si>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</si>
  <si>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</si>
  <si>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</si>
  <si>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</si>
  <si>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</si>
  <si>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</si>
  <si>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</si>
  <si>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</si>
  <si>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</si>
  <si>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</si>
  <si>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</si>
  <si>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</si>
  <si>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</si>
  <si>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</si>
  <si>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</si>
  <si>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</si>
  <si>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</si>
  <si>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</si>
  <si>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</si>
  <si>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</si>
  <si>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</si>
  <si>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</si>
  <si>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</si>
  <si>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</si>
  <si>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</si>
  <si>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</si>
  <si>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</si>
  <si>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</si>
  <si>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</si>
  <si>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</si>
  <si>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</si>
  <si>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</si>
  <si>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</si>
  <si>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</si>
  <si>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</si>
  <si>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</si>
  <si>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</si>
  <si>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</si>
  <si>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</si>
  <si>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</si>
  <si>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</si>
  <si>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</si>
  <si>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</si>
  <si>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</si>
  <si>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</si>
  <si>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</si>
  <si>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</si>
  <si>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</si>
  <si>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</si>
  <si>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</si>
  <si>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</si>
  <si>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</si>
  <si>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</si>
  <si>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</si>
  <si>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</si>
  <si>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</si>
  <si>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</si>
  <si>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</si>
  <si>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</si>
  <si>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</si>
  <si>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</si>
  <si>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</si>
  <si>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</si>
  <si>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</si>
  <si>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</si>
  <si>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</si>
  <si>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</si>
  <si>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</si>
  <si>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</si>
  <si>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</si>
  <si>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</si>
  <si>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</si>
  <si>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</si>
  <si>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</si>
  <si>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</si>
  <si>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</si>
  <si>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</si>
  <si>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</si>
  <si>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</si>
  <si>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</si>
  <si>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</si>
  <si>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</si>
  <si>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</si>
  <si>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</si>
  <si>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</si>
  <si>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</si>
  <si>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</si>
  <si>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</si>
  <si>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</si>
  <si>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</si>
  <si>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</si>
  <si>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</si>
  <si>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</si>
  <si>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</si>
  <si>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</si>
  <si>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</si>
  <si>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</si>
  <si>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</si>
  <si>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</si>
  <si>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</si>
  <si>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</si>
  <si>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</si>
  <si>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</si>
  <si>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</si>
  <si>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</si>
  <si>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</si>
  <si>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</si>
  <si>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</si>
  <si>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</si>
  <si>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</si>
  <si>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</si>
  <si>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</si>
  <si>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</si>
  <si>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</si>
  <si>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</si>
  <si>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</si>
  <si>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</si>
  <si>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</si>
  <si>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</si>
  <si>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</si>
  <si>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</si>
  <si>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</si>
  <si>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</si>
  <si>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</si>
  <si>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</si>
  <si>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</si>
  <si>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</si>
  <si>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</si>
  <si>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</si>
  <si>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</si>
  <si>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</si>
  <si>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</si>
  <si>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</si>
  <si>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</si>
  <si>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</si>
  <si>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</si>
  <si>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</si>
  <si>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</si>
  <si>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</si>
  <si>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</si>
  <si>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</si>
  <si>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</si>
  <si>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</si>
  <si>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</si>
  <si>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</si>
  <si>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</si>
  <si>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</si>
  <si>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</si>
  <si>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</si>
  <si>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</si>
  <si>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</si>
  <si>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</si>
  <si>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</si>
  <si>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</si>
  <si>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</si>
  <si>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</si>
  <si>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</si>
  <si>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</si>
  <si>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</si>
  <si>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</si>
  <si>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</si>
  <si>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</si>
  <si>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</si>
  <si>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</si>
  <si>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</si>
  <si>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</si>
  <si>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</si>
  <si>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</si>
  <si>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</si>
  <si>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</si>
  <si>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</si>
  <si>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</si>
  <si>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</si>
  <si>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</si>
  <si>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</si>
  <si>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</si>
  <si>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</si>
  <si>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</si>
  <si>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</si>
  <si>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</si>
  <si>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</si>
  <si>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</si>
  <si>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</si>
  <si>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</si>
  <si>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</si>
  <si>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</si>
  <si>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</si>
  <si>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</si>
  <si>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</si>
  <si>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</si>
  <si>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</si>
  <si>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</si>
  <si>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</si>
  <si>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</si>
  <si>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</si>
  <si>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</si>
  <si>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</si>
  <si>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</si>
  <si>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</si>
  <si>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</si>
  <si>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</si>
  <si>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</si>
  <si>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</si>
  <si>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</si>
  <si>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</si>
  <si>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</si>
  <si>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</si>
  <si>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</si>
  <si>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</si>
  <si>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</si>
  <si>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</si>
  <si>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</si>
  <si>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</si>
  <si>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</si>
  <si>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</si>
  <si>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</si>
  <si>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</si>
  <si>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</si>
  <si>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</si>
  <si>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</si>
  <si>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</si>
  <si>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</si>
  <si>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</si>
  <si>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</si>
  <si>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</si>
  <si>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</si>
  <si>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</si>
  <si>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</si>
  <si>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</si>
  <si>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</si>
  <si>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</si>
  <si>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</si>
  <si>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</si>
  <si>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</si>
  <si>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</si>
  <si>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</si>
  <si>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</si>
  <si>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</si>
  <si>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</si>
  <si>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</si>
  <si>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</si>
  <si>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</si>
  <si>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</si>
  <si>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</si>
  <si>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</si>
  <si>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</si>
  <si>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</si>
  <si>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</si>
  <si>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</si>
  <si>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</si>
  <si>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</si>
  <si>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</si>
  <si>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</si>
  <si>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</si>
  <si>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</si>
  <si>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</si>
  <si>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</si>
  <si>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</si>
  <si>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</si>
  <si>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</si>
  <si>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</si>
  <si>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</si>
  <si>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</si>
  <si>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</si>
  <si>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</si>
  <si>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</si>
  <si>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</si>
  <si>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</si>
  <si>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</si>
  <si>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</si>
  <si>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</si>
  <si>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</si>
  <si>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</si>
  <si>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</si>
  <si>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</si>
  <si>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</si>
  <si>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</si>
  <si>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</si>
  <si>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</si>
  <si>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</si>
  <si>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</si>
  <si>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</si>
  <si>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</si>
  <si>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</si>
  <si>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</si>
  <si>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</si>
  <si>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</si>
  <si>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</si>
  <si>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</si>
  <si>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</si>
  <si>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</si>
  <si>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</si>
  <si>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</si>
  <si>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</si>
  <si>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</si>
  <si>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</si>
  <si>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</si>
  <si>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</si>
  <si>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</si>
  <si>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</si>
  <si>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</si>
  <si>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</si>
  <si>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</si>
  <si>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</si>
  <si>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</si>
  <si>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</si>
  <si>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</si>
  <si>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</si>
  <si>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</si>
  <si>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</si>
  <si>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</si>
  <si>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</si>
  <si>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</si>
  <si>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</si>
  <si>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</si>
  <si>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</si>
  <si>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</si>
  <si>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</si>
  <si>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</si>
  <si>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</si>
  <si>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</si>
  <si>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</si>
  <si>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</si>
  <si>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</si>
  <si>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</si>
  <si>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</si>
  <si>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</si>
  <si>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</si>
  <si>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</si>
  <si>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</si>
  <si>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</si>
  <si>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</si>
  <si>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</si>
  <si>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</si>
  <si>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</si>
  <si>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</si>
  <si>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</si>
  <si>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</si>
  <si>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</si>
  <si>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</si>
  <si>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</si>
  <si>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</si>
  <si>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</si>
  <si>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</si>
  <si>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</si>
  <si>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</si>
  <si>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</si>
  <si>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</si>
  <si>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</si>
  <si>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</si>
  <si>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</si>
  <si>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</si>
  <si>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</si>
  <si>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</si>
  <si>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</si>
  <si>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</si>
  <si>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</si>
  <si>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</si>
  <si>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</si>
  <si>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</si>
  <si>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</si>
  <si>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</si>
  <si>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</si>
  <si>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</si>
  <si>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</si>
  <si>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</si>
  <si>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</si>
  <si>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</si>
  <si>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</si>
  <si>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</si>
  <si>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</si>
  <si>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</si>
  <si>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</si>
  <si>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</si>
  <si>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</si>
  <si>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</si>
  <si>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</si>
  <si>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</si>
  <si>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</si>
  <si>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</si>
  <si>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</si>
  <si>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</si>
  <si>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</si>
  <si>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</si>
  <si>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</si>
  <si>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</si>
  <si>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</si>
  <si>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</si>
  <si>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</si>
  <si>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</si>
  <si>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</si>
  <si>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</si>
  <si>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</si>
  <si>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</si>
  <si>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</si>
  <si>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</si>
  <si>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</si>
  <si>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</si>
  <si>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</si>
  <si>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</si>
  <si>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</si>
  <si>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</si>
  <si>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</si>
  <si>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</si>
  <si>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</si>
  <si>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</si>
  <si>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</si>
  <si>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</si>
  <si>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</si>
  <si>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</si>
  <si>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</si>
  <si>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</si>
  <si>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</si>
  <si>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</si>
  <si>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</si>
  <si>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</si>
  <si>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</si>
  <si>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</si>
  <si>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</si>
  <si>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</si>
  <si>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</si>
  <si>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</si>
  <si>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</si>
  <si>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</si>
  <si>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</si>
  <si>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</si>
  <si>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</si>
  <si>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</si>
  <si>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</si>
  <si>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</si>
  <si>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</si>
  <si>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</si>
  <si>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</si>
  <si>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</si>
  <si>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</si>
  <si>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</si>
  <si>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</si>
  <si>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</si>
  <si>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</si>
  <si>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</si>
  <si>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</si>
  <si>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</si>
  <si>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</si>
  <si>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</si>
  <si>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</si>
  <si>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</si>
  <si>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</si>
  <si>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</si>
  <si>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</si>
  <si>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</si>
  <si>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</si>
  <si>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</si>
  <si>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</si>
  <si>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</si>
  <si>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</si>
  <si>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</si>
  <si>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</si>
  <si>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</si>
  <si>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</si>
  <si>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</si>
  <si>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</si>
  <si>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</si>
  <si>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</si>
  <si>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</si>
  <si>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</si>
  <si>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</si>
  <si>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</si>
  <si>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</si>
  <si>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</si>
  <si>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</si>
  <si>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</si>
  <si>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</si>
  <si>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</si>
  <si>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</si>
  <si>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</si>
  <si>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</si>
  <si>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</si>
  <si>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</si>
  <si>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</si>
  <si>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</si>
  <si>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</si>
  <si>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</si>
  <si>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</si>
  <si>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</si>
  <si>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</si>
  <si>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</si>
  <si>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</si>
  <si>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</si>
  <si>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</si>
  <si>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</si>
  <si>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</si>
  <si>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</si>
  <si>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</si>
  <si>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</si>
  <si>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</si>
  <si>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</si>
  <si>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</si>
  <si>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</si>
  <si>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</si>
  <si>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</si>
  <si>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</si>
  <si>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</si>
  <si>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</si>
  <si>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</si>
  <si>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</si>
  <si>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</si>
  <si>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</si>
  <si>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</si>
  <si>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</si>
  <si>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</si>
  <si>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</si>
  <si>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</si>
  <si>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</si>
  <si>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</si>
  <si>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</si>
  <si>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</si>
  <si>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</si>
  <si>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</si>
  <si>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</si>
  <si>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</si>
  <si>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</si>
  <si>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</si>
  <si>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</si>
  <si>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</si>
  <si>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</si>
  <si>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</si>
  <si>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</si>
  <si>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</si>
  <si>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</si>
  <si>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</si>
  <si>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</si>
  <si>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</si>
  <si>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</si>
  <si>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</si>
  <si>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</si>
  <si>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</si>
  <si>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</si>
  <si>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</si>
  <si>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</si>
  <si>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</si>
  <si>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</si>
  <si>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</si>
  <si>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</si>
  <si>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</si>
  <si>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</si>
  <si>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</si>
  <si>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</si>
  <si>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</si>
  <si>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</si>
  <si>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</si>
  <si>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</si>
  <si>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</si>
  <si>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</si>
  <si>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</si>
  <si>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</si>
  <si>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</si>
  <si>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</si>
  <si>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</si>
  <si>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</si>
  <si>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</si>
  <si>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</si>
  <si>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</si>
  <si>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</si>
  <si>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</si>
  <si>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</si>
  <si>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</si>
  <si>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</si>
  <si>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</si>
  <si>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</si>
  <si>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</si>
  <si>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</si>
  <si>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</si>
  <si>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</si>
  <si>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</si>
  <si>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</si>
  <si>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</si>
  <si>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</si>
  <si>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</si>
  <si>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</si>
  <si>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</si>
  <si>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</si>
  <si>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</si>
  <si>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</si>
  <si>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</si>
  <si>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</si>
  <si>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</si>
  <si>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</si>
  <si>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</si>
  <si>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</si>
  <si>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</si>
  <si>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</si>
  <si>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</si>
  <si>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</si>
  <si>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</si>
  <si>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</si>
  <si>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</si>
  <si>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</si>
  <si>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</si>
  <si>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</si>
  <si>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</si>
  <si>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</si>
  <si>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</si>
  <si>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</si>
  <si>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</si>
  <si>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</si>
  <si>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</si>
  <si>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</si>
  <si>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</si>
  <si>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</si>
  <si>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</si>
  <si>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</si>
  <si>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</si>
  <si>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</si>
  <si>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</si>
  <si>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</si>
  <si>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</si>
  <si>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</si>
  <si>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</si>
  <si>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</si>
  <si>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</si>
  <si>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</si>
  <si>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</si>
  <si>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</si>
  <si>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</si>
  <si>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</si>
  <si>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</si>
  <si>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</si>
  <si>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</si>
  <si>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</si>
  <si>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</si>
  <si>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</si>
  <si>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</si>
  <si>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</si>
  <si>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</si>
  <si>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</si>
  <si>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</si>
  <si>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</si>
  <si>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</si>
  <si>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</si>
  <si>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</si>
  <si>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</si>
  <si>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</si>
  <si>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</si>
  <si>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</si>
  <si>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</si>
  <si>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</si>
  <si>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</si>
  <si>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</si>
  <si>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</si>
  <si>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</si>
  <si>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</si>
  <si>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</si>
  <si>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</si>
  <si>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</si>
  <si>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</si>
  <si>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</si>
  <si>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</si>
  <si>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</si>
  <si>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</si>
  <si>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</si>
  <si>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</si>
  <si>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</si>
  <si>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</si>
  <si>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</si>
  <si>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</si>
  <si>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</si>
  <si>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</si>
  <si>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</si>
  <si>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</si>
  <si>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</si>
  <si>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</si>
  <si>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</si>
  <si>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</si>
  <si>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</si>
  <si>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</si>
  <si>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</si>
  <si>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</si>
  <si>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</si>
  <si>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</si>
  <si>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</si>
  <si>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</si>
  <si>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</si>
  <si>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</si>
  <si>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</si>
  <si>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</si>
  <si>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</si>
  <si>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</si>
  <si>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</si>
  <si>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</si>
  <si>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</si>
  <si>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</si>
  <si>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</si>
  <si>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</si>
  <si>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</si>
  <si>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</si>
  <si>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</si>
  <si>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</si>
  <si>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</si>
  <si>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</si>
  <si>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</si>
  <si>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</si>
  <si>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</si>
  <si>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</si>
  <si>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</si>
  <si>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</si>
  <si>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</si>
  <si>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</si>
  <si>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</si>
  <si>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</si>
  <si>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</si>
  <si>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</si>
  <si>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</si>
  <si>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</si>
  <si>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</si>
  <si>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</si>
  <si>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</si>
  <si>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</si>
  <si>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</si>
  <si>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</si>
  <si>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</si>
  <si>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</si>
  <si>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</si>
  <si>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</si>
  <si>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</si>
  <si>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</si>
  <si>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</si>
  <si>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</si>
  <si>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</si>
  <si>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</si>
  <si>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</si>
  <si>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</si>
  <si>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</si>
  <si>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</si>
  <si>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</si>
  <si>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</si>
  <si>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</si>
  <si>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</si>
  <si>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</si>
  <si>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</si>
  <si>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</si>
  <si>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</si>
  <si>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</si>
  <si>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</si>
  <si>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</si>
  <si>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</si>
  <si>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</si>
  <si>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</si>
  <si>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</si>
  <si>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</si>
  <si>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</si>
  <si>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</si>
  <si>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</si>
  <si>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</si>
  <si>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</si>
  <si>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</si>
  <si>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</si>
  <si>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</si>
  <si>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</si>
  <si>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</si>
  <si>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</si>
  <si>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</si>
  <si>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</si>
  <si>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</si>
  <si>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</si>
  <si>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</si>
  <si>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</si>
  <si>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</si>
  <si>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</si>
  <si>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</si>
  <si>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</si>
  <si>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</si>
  <si>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</si>
  <si>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</si>
  <si>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</si>
  <si>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</si>
  <si>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</si>
  <si>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</si>
  <si>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</si>
  <si>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</si>
  <si>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</si>
  <si>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</si>
  <si>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</si>
  <si>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</si>
  <si>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</si>
  <si>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</si>
  <si>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</si>
  <si>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</si>
  <si>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</si>
  <si>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</si>
  <si>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</si>
  <si>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</si>
  <si>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</si>
  <si>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</si>
  <si>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</si>
  <si>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</si>
  <si>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</si>
  <si>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</si>
  <si>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</si>
  <si>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</si>
  <si>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</si>
  <si>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</si>
  <si>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</si>
  <si>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</si>
  <si>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</si>
  <si>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</si>
  <si>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</si>
  <si>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</si>
  <si>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</si>
  <si>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</si>
  <si>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</si>
  <si>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</si>
  <si>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</si>
  <si>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</si>
  <si>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</si>
  <si>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</si>
  <si>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</si>
  <si>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</si>
  <si>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</si>
  <si>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</si>
  <si>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</si>
  <si>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</si>
  <si>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</si>
  <si>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</si>
  <si>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</si>
  <si>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</si>
  <si>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</si>
  <si>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</si>
  <si>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</si>
  <si>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</si>
  <si>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</si>
  <si>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</si>
  <si>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</si>
  <si>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</si>
  <si>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</si>
  <si>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</si>
  <si>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</si>
  <si>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</si>
  <si>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</si>
  <si>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</si>
  <si>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</si>
  <si>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</si>
  <si>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</si>
  <si>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</si>
  <si>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</si>
  <si>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</si>
  <si>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</si>
  <si>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</si>
  <si>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</si>
  <si>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</si>
  <si>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</si>
  <si>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</si>
  <si>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</si>
  <si>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</si>
  <si>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</si>
  <si>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</si>
  <si>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</si>
  <si>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</si>
  <si>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</si>
  <si>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</si>
  <si>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</si>
  <si>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</si>
  <si>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</si>
  <si>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</si>
  <si>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</si>
  <si>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</si>
  <si>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</si>
  <si>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</si>
  <si>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</si>
  <si>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</si>
  <si>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</si>
  <si>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</si>
  <si>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</si>
  <si>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</si>
  <si>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</si>
  <si>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</si>
  <si>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</si>
  <si>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</si>
  <si>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</si>
  <si>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</si>
  <si>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</si>
  <si>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</si>
  <si>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</si>
  <si>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</si>
  <si>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</si>
  <si>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</si>
  <si>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</si>
  <si>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</si>
  <si>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</si>
  <si>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</si>
  <si>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</si>
  <si>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</si>
  <si>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</si>
  <si>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</si>
  <si>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</si>
  <si>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</si>
  <si>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</si>
  <si>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</si>
  <si>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</si>
  <si>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</si>
  <si>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</si>
  <si>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</si>
  <si>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</si>
  <si>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</si>
  <si>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</si>
  <si>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</si>
  <si>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</si>
  <si>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</si>
  <si>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</si>
  <si>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</si>
  <si>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</si>
  <si>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</si>
  <si>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</si>
  <si>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</si>
  <si>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</si>
  <si>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</si>
  <si>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</si>
  <si>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</si>
  <si>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</si>
  <si>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</si>
  <si>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</si>
  <si>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</si>
  <si>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</si>
  <si>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</si>
  <si>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</si>
  <si>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</si>
  <si>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</si>
  <si>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</si>
  <si>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</si>
  <si>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</si>
  <si>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</si>
  <si>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</si>
  <si>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</si>
  <si>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</si>
  <si>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</si>
  <si>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</si>
  <si>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</si>
  <si>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</si>
  <si>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</si>
  <si>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</si>
  <si>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</si>
  <si>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</si>
  <si>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</si>
  <si>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</si>
  <si>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</si>
  <si>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</si>
  <si>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</si>
  <si>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</si>
  <si>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</si>
  <si>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</si>
  <si>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</si>
  <si>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</si>
  <si>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</si>
  <si>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</si>
  <si>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</si>
  <si>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</si>
  <si>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</si>
  <si>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</si>
  <si>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</si>
  <si>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</si>
  <si>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</si>
  <si>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</si>
  <si>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</si>
  <si>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</si>
  <si>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</si>
  <si>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</si>
  <si>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</si>
  <si>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</si>
  <si>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</si>
  <si>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</si>
  <si>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</si>
  <si>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</si>
  <si>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</si>
  <si>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</si>
  <si>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</si>
  <si>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</si>
  <si>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</si>
  <si>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</si>
  <si>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</si>
  <si>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</si>
  <si>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</si>
  <si>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</si>
  <si>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</si>
  <si>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</si>
  <si>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</si>
  <si>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</si>
  <si>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</si>
  <si>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</si>
  <si>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</si>
  <si>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</si>
  <si>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</si>
  <si>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</si>
  <si>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</si>
  <si>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</si>
  <si>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</si>
  <si>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</si>
  <si>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</si>
  <si>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</si>
  <si>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</si>
  <si>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</si>
  <si>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</si>
  <si>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</si>
  <si>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</si>
  <si>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</si>
  <si>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</si>
  <si>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</si>
  <si>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</si>
  <si>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</si>
  <si>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</si>
  <si>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</si>
  <si>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</si>
  <si>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</si>
  <si>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</si>
  <si>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</si>
  <si>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</si>
  <si>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</si>
  <si>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</si>
  <si>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</si>
  <si>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</si>
  <si>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</si>
  <si>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</si>
  <si>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</si>
  <si>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</si>
  <si>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</si>
  <si>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</si>
  <si>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</si>
  <si>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</si>
  <si>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</si>
  <si>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</si>
  <si>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</si>
  <si>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</si>
  <si>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</si>
  <si>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</si>
  <si>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</si>
  <si>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</si>
  <si>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</si>
  <si>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</si>
  <si>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</si>
  <si>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</si>
  <si>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</si>
  <si>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</si>
  <si>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</si>
  <si>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</si>
  <si>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</si>
  <si>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</si>
  <si>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</si>
  <si>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</si>
  <si>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</si>
  <si>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</si>
  <si>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</si>
  <si>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</si>
  <si>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</si>
  <si>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</si>
  <si>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</si>
  <si>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</si>
  <si>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</si>
  <si>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</si>
  <si>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</si>
  <si>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</si>
  <si>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</si>
  <si>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</si>
  <si>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</si>
  <si>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</si>
  <si>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</si>
  <si>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</si>
  <si>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</si>
  <si>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</si>
  <si>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</si>
  <si>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</si>
  <si>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</si>
  <si>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</si>
  <si>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</si>
  <si>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</si>
  <si>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</si>
  <si>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</si>
  <si>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</si>
  <si>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</si>
  <si>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</si>
  <si>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</si>
  <si>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</si>
  <si>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</si>
  <si>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</si>
  <si>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</si>
  <si>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</si>
  <si>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</si>
  <si>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</si>
  <si>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</si>
  <si>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</si>
  <si>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</si>
  <si>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</si>
  <si>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</si>
  <si>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</si>
  <si>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</si>
  <si>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</si>
  <si>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</si>
  <si>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</si>
  <si>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</si>
  <si>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</si>
  <si>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</si>
  <si>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</si>
  <si>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</si>
  <si>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</si>
  <si>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</si>
  <si>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</si>
  <si>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</si>
  <si>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</si>
  <si>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</si>
  <si>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</si>
  <si>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</si>
  <si>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</si>
  <si>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</si>
  <si>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</si>
  <si>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</si>
  <si>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</si>
  <si>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</si>
  <si>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</si>
  <si>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</si>
  <si>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</si>
  <si>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</si>
  <si>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</si>
  <si>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</si>
  <si>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</si>
  <si>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</si>
  <si>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</si>
  <si>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</si>
  <si>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</si>
  <si>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</si>
  <si>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</si>
  <si>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</si>
  <si>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</si>
  <si>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</si>
  <si>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</si>
  <si>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</si>
  <si>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</si>
  <si>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</si>
  <si>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</si>
  <si>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</si>
  <si>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</si>
  <si>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</si>
  <si>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</si>
  <si>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</si>
  <si>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</si>
  <si>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</si>
  <si>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</si>
  <si>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</si>
  <si>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</si>
  <si>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</si>
  <si>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</si>
  <si>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</si>
  <si>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</si>
  <si>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</si>
  <si>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</si>
  <si>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</si>
  <si>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</si>
  <si>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</si>
  <si>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</si>
  <si>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</si>
  <si>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</si>
  <si>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</si>
  <si>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</si>
  <si>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</si>
  <si>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</si>
  <si>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</si>
  <si>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</si>
  <si>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</si>
  <si>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</si>
  <si>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</si>
  <si>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</si>
  <si>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</si>
  <si>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</si>
  <si>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</si>
  <si>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</si>
  <si>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</si>
  <si>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</si>
  <si>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</si>
  <si>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</si>
  <si>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</si>
  <si>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</si>
  <si>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</si>
  <si>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</si>
  <si>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</si>
  <si>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</si>
  <si>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</si>
  <si>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</si>
  <si>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</si>
  <si>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</si>
  <si>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</si>
  <si>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</si>
  <si>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</si>
  <si>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</si>
  <si>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</si>
  <si>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</si>
  <si>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</si>
  <si>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</si>
  <si>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</si>
  <si>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</si>
  <si>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</si>
  <si>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</si>
  <si>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</si>
  <si>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</si>
  <si>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</si>
  <si>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</si>
  <si>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</si>
  <si>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</si>
  <si>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</si>
  <si>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</si>
  <si>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</si>
  <si>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</si>
  <si>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</si>
  <si>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</si>
  <si>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</si>
  <si>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</si>
  <si>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</si>
  <si>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</si>
  <si>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</si>
  <si>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</si>
  <si>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</si>
  <si>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</si>
  <si>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</si>
  <si>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</si>
  <si>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</si>
  <si>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</si>
  <si>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</si>
  <si>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</si>
  <si>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</si>
  <si>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</si>
  <si>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</si>
  <si>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</si>
  <si>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</si>
  <si>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</si>
  <si>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</si>
  <si>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</si>
  <si>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</si>
  <si>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</si>
  <si>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</si>
  <si>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</si>
  <si>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</si>
  <si>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</si>
  <si>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</si>
  <si>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</si>
  <si>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</si>
  <si>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</si>
  <si>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</si>
  <si>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</si>
  <si>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</si>
  <si>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</si>
  <si>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</si>
  <si>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</si>
  <si>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</si>
  <si>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</si>
  <si>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</si>
  <si>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</si>
  <si>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</si>
  <si>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</si>
  <si>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</si>
  <si>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</si>
  <si>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</si>
  <si>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</si>
  <si>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</si>
  <si>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</si>
  <si>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</si>
  <si>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</si>
  <si>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</si>
  <si>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</si>
  <si>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</si>
  <si>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</si>
  <si>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</si>
  <si>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</si>
  <si>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</si>
  <si>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</si>
  <si>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</si>
  <si>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</si>
  <si>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</si>
  <si>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</si>
  <si>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</si>
  <si>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</si>
  <si>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</si>
  <si>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</si>
  <si>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</si>
  <si>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</si>
  <si>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</si>
  <si>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</si>
  <si>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</si>
  <si>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</si>
  <si>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</si>
  <si>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</si>
  <si>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</si>
  <si>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</si>
  <si>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</si>
  <si>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</si>
  <si>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</si>
  <si>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</si>
  <si>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</si>
  <si>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</si>
  <si>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</si>
  <si>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</si>
  <si>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</si>
  <si>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</si>
  <si>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</si>
  <si>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</si>
  <si>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</si>
  <si>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</si>
  <si>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</si>
  <si>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</si>
  <si>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</si>
  <si>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</si>
  <si>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</si>
  <si>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</si>
  <si>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</si>
  <si>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</si>
  <si>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</si>
  <si>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</si>
  <si>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</si>
  <si>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</si>
  <si>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</si>
  <si>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</si>
  <si>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</si>
  <si>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</si>
  <si>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</si>
  <si>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</si>
  <si>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</si>
  <si>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</si>
  <si>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</si>
  <si>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</si>
  <si>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</si>
  <si>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</si>
  <si>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</si>
  <si>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</si>
  <si>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</si>
  <si>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</si>
  <si>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</si>
  <si>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</si>
  <si>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</si>
  <si>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</si>
  <si>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</si>
  <si>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</si>
  <si>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</si>
  <si>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</si>
  <si>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</si>
  <si>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</si>
  <si>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</si>
  <si>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</si>
  <si>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</si>
  <si>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</si>
  <si>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</si>
  <si>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</si>
  <si>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</si>
  <si>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</si>
  <si>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</si>
  <si>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</si>
  <si>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</si>
  <si>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</si>
  <si>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</si>
  <si>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</si>
  <si>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</si>
  <si>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</si>
  <si>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</si>
  <si>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</si>
  <si>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</si>
  <si>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</si>
  <si>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</si>
  <si>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</si>
  <si>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</si>
  <si>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</si>
  <si>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</si>
  <si>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</si>
  <si>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</si>
  <si>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</si>
  <si>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</si>
  <si>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</si>
  <si>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</si>
  <si>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</si>
  <si>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</si>
  <si>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</si>
  <si>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</si>
  <si>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</si>
  <si>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</si>
  <si>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</si>
  <si>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</si>
  <si>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</si>
  <si>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</si>
  <si>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</si>
  <si>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</si>
  <si>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</si>
  <si>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</si>
  <si>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</si>
  <si>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</si>
  <si>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</si>
  <si>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</si>
  <si>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</si>
  <si>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</si>
  <si>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</si>
  <si>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</si>
  <si>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</si>
  <si>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</si>
  <si>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</si>
  <si>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</si>
  <si>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</si>
  <si>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</si>
  <si>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</si>
  <si>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</si>
  <si>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</si>
  <si>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</si>
  <si>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</si>
  <si>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</si>
  <si>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</si>
  <si>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</si>
  <si>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</si>
  <si>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</si>
  <si>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</si>
  <si>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</si>
  <si>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</si>
  <si>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</si>
  <si>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</si>
  <si>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</si>
  <si>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</si>
  <si>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</si>
  <si>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</si>
  <si>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</si>
  <si>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</si>
  <si>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</si>
  <si>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</si>
  <si>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</si>
  <si>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</si>
  <si>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</si>
  <si>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</si>
  <si>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</si>
  <si>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</si>
  <si>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</si>
  <si>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</si>
  <si>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</si>
  <si>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</si>
  <si>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</si>
  <si>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</si>
  <si>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</si>
  <si>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</si>
  <si>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</si>
  <si>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</si>
  <si>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</si>
  <si>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</si>
  <si>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</si>
  <si>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</si>
  <si>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</si>
  <si>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</si>
  <si>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</si>
  <si>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</si>
  <si>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</si>
  <si>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</si>
  <si>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</si>
  <si>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</si>
  <si>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</si>
  <si>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</si>
  <si>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</si>
  <si>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</si>
  <si>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</si>
  <si>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</si>
  <si>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</si>
  <si>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</si>
  <si>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</si>
  <si>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</si>
  <si>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</si>
  <si>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</si>
  <si>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</si>
  <si>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</si>
  <si>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</si>
  <si>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</si>
  <si>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</si>
  <si>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</si>
  <si>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</si>
  <si>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</si>
  <si>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</si>
  <si>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</si>
  <si>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</si>
  <si>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</si>
  <si>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</si>
  <si>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</si>
  <si>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</si>
  <si>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</si>
  <si>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</si>
  <si>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</si>
  <si>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</si>
  <si>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</si>
  <si>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</si>
  <si>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</si>
  <si>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</si>
  <si>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</si>
  <si>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</si>
  <si>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</si>
  <si>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</si>
  <si>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</si>
  <si>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</si>
  <si>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</si>
  <si>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</si>
  <si>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</si>
  <si>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</si>
  <si>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</si>
  <si>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</si>
  <si>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</si>
  <si>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</si>
  <si>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</si>
  <si>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</si>
  <si>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</si>
  <si>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</si>
  <si>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</si>
  <si>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</si>
  <si>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</si>
  <si>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</si>
  <si>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</si>
  <si>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</si>
  <si>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</si>
  <si>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</si>
  <si>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</si>
  <si>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</si>
  <si>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</si>
  <si>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</si>
  <si>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</si>
  <si>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</si>
  <si>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</si>
  <si>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</si>
  <si>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</si>
  <si>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</si>
  <si>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</si>
  <si>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</si>
  <si>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</si>
  <si>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</si>
  <si>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</si>
  <si>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</si>
  <si>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</si>
  <si>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</si>
  <si>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</si>
  <si>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</si>
  <si>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</si>
  <si>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</si>
  <si>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</si>
  <si>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</si>
  <si>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</si>
  <si>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</si>
  <si>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</si>
  <si>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</si>
  <si>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</si>
  <si>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</si>
  <si>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</si>
  <si>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</si>
  <si>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</si>
  <si>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</si>
  <si>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</si>
  <si>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</si>
  <si>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</si>
  <si>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</si>
  <si>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</si>
  <si>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</si>
  <si>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</si>
  <si>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</si>
  <si>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</si>
  <si>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</si>
  <si>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</si>
  <si>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</si>
  <si>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</si>
  <si>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</si>
  <si>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</si>
  <si>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</si>
  <si>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</si>
  <si>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</si>
  <si>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</si>
  <si>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</si>
  <si>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</si>
  <si>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</si>
  <si>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</si>
  <si>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</si>
  <si>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</si>
  <si>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</si>
  <si>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</si>
  <si>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</si>
  <si>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</si>
  <si>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</si>
  <si>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</si>
  <si>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</si>
  <si>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</si>
  <si>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</si>
  <si>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</si>
  <si>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</si>
  <si>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</si>
  <si>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</si>
  <si>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</si>
  <si>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</si>
  <si>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</si>
  <si>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</si>
  <si>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</si>
  <si>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</si>
  <si>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</si>
  <si>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</si>
  <si>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</si>
  <si>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</si>
  <si>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</si>
  <si>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</si>
  <si>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</si>
  <si>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</si>
  <si>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</si>
  <si>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</si>
  <si>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</si>
  <si>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</si>
  <si>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</si>
  <si>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</si>
  <si>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</si>
  <si>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</si>
  <si>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</si>
  <si>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</si>
  <si>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</si>
  <si>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</si>
  <si>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</si>
  <si>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</si>
  <si>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</si>
  <si>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</si>
  <si>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</si>
  <si>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</si>
  <si>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</si>
  <si>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</si>
  <si>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</si>
  <si>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</si>
  <si>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</si>
  <si>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</si>
  <si>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</si>
  <si>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</si>
  <si>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</si>
  <si>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</si>
  <si>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</si>
  <si>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</si>
  <si>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</si>
  <si>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</si>
  <si>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</si>
  <si>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</si>
  <si>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</si>
  <si>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</si>
  <si>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</si>
  <si>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</si>
  <si>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</si>
  <si>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</si>
  <si>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</si>
  <si>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</si>
  <si>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</si>
  <si>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</si>
  <si>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</si>
  <si>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</si>
  <si>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</si>
  <si>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</si>
  <si>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</si>
  <si>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</si>
  <si>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</si>
  <si>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</si>
  <si>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</si>
  <si>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</si>
  <si>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</si>
  <si>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</si>
  <si>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</si>
  <si>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</si>
  <si>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</si>
  <si>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</si>
  <si>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</si>
  <si>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</si>
  <si>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</si>
  <si>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</si>
  <si>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</si>
  <si>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</si>
  <si>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</si>
  <si>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</si>
  <si>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</si>
  <si>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</si>
  <si>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</si>
  <si>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</si>
  <si>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</si>
  <si>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</si>
  <si>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</si>
  <si>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</si>
  <si>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</si>
  <si>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</si>
  <si>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</si>
  <si>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</si>
  <si>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</si>
  <si>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</si>
  <si>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</si>
  <si>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</si>
  <si>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</si>
  <si>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</si>
  <si>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</si>
  <si>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</si>
  <si>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</si>
  <si>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</si>
  <si>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</si>
  <si>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</si>
  <si>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</si>
  <si>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</si>
  <si>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</si>
  <si>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</si>
  <si>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</si>
  <si>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</si>
  <si>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</si>
  <si>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</si>
  <si>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</si>
  <si>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</si>
  <si>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</si>
  <si>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</si>
  <si>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</si>
  <si>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</si>
  <si>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</si>
  <si>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</si>
  <si>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</si>
  <si>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</si>
  <si>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</si>
  <si>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</si>
  <si>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</si>
  <si>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</si>
  <si>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</si>
  <si>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</si>
  <si>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</si>
  <si>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</si>
  <si>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</si>
  <si>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</si>
  <si>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</si>
  <si>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</si>
  <si>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</si>
  <si>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</si>
  <si>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</si>
  <si>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</si>
  <si>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</si>
  <si>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</si>
  <si>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</si>
  <si>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</si>
  <si>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</si>
  <si>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</si>
  <si>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</si>
  <si>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</si>
  <si>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</si>
  <si>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</si>
  <si>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</si>
  <si>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</si>
  <si>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</si>
  <si>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</si>
  <si>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</si>
  <si>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</si>
  <si>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</si>
  <si>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</si>
  <si>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</si>
  <si>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</si>
  <si>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</si>
  <si>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</si>
  <si>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</si>
  <si>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</si>
  <si>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</si>
  <si>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</si>
  <si>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</si>
  <si>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</si>
  <si>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</si>
  <si>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</si>
  <si>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</si>
  <si>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</si>
  <si>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</si>
  <si>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</si>
  <si>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</si>
  <si>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</si>
  <si>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</si>
  <si>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</si>
  <si>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</si>
  <si>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</si>
  <si>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</si>
  <si>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</si>
  <si>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</si>
  <si>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</si>
  <si>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</si>
  <si>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</si>
  <si>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</si>
  <si>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</si>
  <si>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</si>
  <si>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</si>
  <si>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</si>
  <si>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</si>
  <si>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</si>
  <si>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</si>
  <si>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</si>
  <si>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</si>
  <si>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</si>
  <si>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</si>
  <si>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</si>
  <si>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</si>
  <si>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</si>
  <si>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</si>
  <si>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</si>
  <si>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</si>
  <si>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</si>
  <si>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</si>
  <si>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</si>
  <si>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</si>
  <si>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</si>
  <si>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</si>
  <si>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</si>
  <si>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</si>
  <si>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</si>
  <si>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</si>
  <si>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</si>
  <si>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</si>
  <si>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</si>
  <si>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</si>
  <si>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</si>
  <si>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</si>
  <si>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</si>
  <si>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</si>
  <si>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</si>
  <si>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</si>
  <si>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</si>
  <si>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</si>
  <si>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</si>
  <si>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</si>
  <si>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</si>
  <si>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</si>
  <si>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</si>
  <si>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</si>
  <si>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</si>
  <si>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</si>
  <si>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</si>
  <si>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</si>
  <si>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</si>
  <si>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</si>
  <si>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</si>
  <si>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</si>
  <si>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</si>
  <si>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</si>
  <si>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</si>
  <si>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</si>
  <si>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</si>
  <si>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</si>
  <si>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</si>
  <si>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</si>
  <si>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</si>
  <si>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</si>
  <si>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</si>
  <si>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</si>
  <si>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</si>
  <si>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</si>
  <si>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</si>
  <si>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</si>
  <si>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</si>
  <si>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</si>
  <si>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</si>
  <si>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</si>
  <si>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</si>
  <si>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</si>
  <si>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</si>
  <si>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</si>
  <si>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</si>
  <si>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</si>
  <si>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</si>
  <si>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</si>
  <si>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</si>
  <si>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</si>
  <si>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</si>
  <si>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</si>
  <si>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</si>
  <si>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</si>
  <si>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</si>
  <si>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</si>
  <si>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</si>
  <si>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</si>
  <si>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</si>
  <si>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</si>
  <si>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</si>
  <si>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</si>
  <si>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</si>
  <si>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</si>
  <si>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</si>
  <si>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</si>
  <si>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</si>
  <si>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</si>
  <si>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</si>
  <si>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</si>
  <si>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</si>
  <si>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</si>
  <si>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</si>
  <si>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</si>
  <si>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</si>
  <si>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</si>
  <si>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</si>
  <si>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</si>
  <si>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</si>
  <si>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</si>
  <si>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</si>
  <si>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</si>
  <si>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</si>
  <si>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</si>
  <si>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</si>
  <si>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</si>
  <si>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</si>
  <si>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</si>
  <si>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</si>
  <si>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</si>
  <si>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</si>
  <si>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</si>
  <si>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</si>
  <si>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</si>
  <si>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</si>
  <si>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</si>
  <si>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</si>
  <si>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</si>
  <si>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</si>
  <si>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</si>
  <si>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</si>
  <si>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</si>
  <si>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</si>
  <si>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</si>
  <si>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</si>
  <si>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</si>
  <si>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</si>
  <si>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</si>
  <si>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</si>
  <si>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</si>
  <si>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</si>
  <si>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</si>
  <si>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</si>
  <si>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</si>
  <si>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</si>
  <si>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</si>
  <si>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</si>
  <si>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</si>
  <si>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</si>
  <si>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</si>
  <si>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</si>
  <si>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</si>
  <si>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</si>
  <si>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</si>
  <si>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</si>
  <si>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</si>
  <si>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</si>
  <si>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</si>
  <si>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</si>
  <si>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</si>
  <si>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</si>
  <si>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</si>
  <si>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</si>
  <si>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</si>
  <si>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</si>
  <si>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</si>
  <si>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</si>
  <si>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</si>
  <si>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</si>
  <si>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</si>
  <si>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</si>
  <si>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</si>
  <si>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</si>
  <si>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</si>
  <si>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</si>
  <si>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</si>
  <si>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</si>
  <si>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</si>
  <si>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</si>
  <si>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</si>
  <si>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</si>
  <si>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</si>
  <si>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</si>
  <si>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</si>
  <si>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</si>
  <si>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</si>
  <si>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</si>
  <si>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</si>
  <si>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</si>
  <si>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</si>
  <si>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</si>
  <si>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</si>
  <si>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</si>
  <si>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</si>
  <si>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</si>
  <si>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</si>
  <si>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</si>
  <si>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</si>
  <si>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</si>
  <si>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</si>
  <si>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</si>
  <si>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</si>
  <si>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</si>
  <si>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</si>
  <si>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</si>
  <si>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</si>
  <si>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</si>
  <si>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</si>
  <si>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</si>
  <si>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</si>
  <si>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</si>
  <si>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</si>
  <si>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</si>
  <si>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</si>
  <si>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</si>
  <si>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</si>
  <si>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</si>
  <si>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</si>
  <si>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</si>
  <si>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</si>
  <si>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</si>
  <si>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</si>
  <si>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</si>
  <si>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</si>
  <si>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</si>
  <si>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</si>
  <si>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</si>
  <si>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</si>
  <si>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</si>
  <si>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</si>
  <si>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</si>
  <si>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</si>
  <si>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</si>
  <si>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</si>
  <si>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</si>
  <si>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</si>
  <si>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</si>
  <si>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</si>
  <si>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</si>
  <si>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</si>
  <si>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</si>
  <si>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</si>
  <si>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</si>
  <si>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</si>
  <si>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</si>
  <si>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</si>
  <si>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</si>
  <si>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</si>
  <si>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</si>
  <si>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</si>
  <si>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</si>
  <si>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</si>
  <si>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</si>
  <si>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</si>
  <si>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</si>
  <si>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</si>
  <si>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</si>
  <si>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</si>
  <si>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</si>
  <si>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</si>
  <si>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</si>
  <si>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</si>
  <si>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</si>
  <si>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</si>
  <si>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</si>
  <si>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</si>
  <si>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</si>
  <si>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</si>
  <si>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</si>
  <si>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</si>
  <si>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</si>
  <si>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</si>
  <si>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</si>
  <si>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</si>
  <si>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</si>
  <si>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</si>
  <si>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</si>
  <si>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</si>
  <si>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</si>
  <si>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</si>
  <si>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</si>
  <si>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</si>
  <si>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</si>
  <si>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</si>
  <si>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</si>
  <si>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</si>
  <si>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</si>
  <si>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</si>
  <si>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</si>
  <si>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</si>
  <si>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</si>
  <si>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</si>
  <si>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</si>
  <si>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</si>
  <si>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</si>
  <si>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</si>
  <si>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</si>
  <si>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</si>
  <si>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</si>
  <si>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</si>
  <si>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</si>
  <si>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</si>
  <si>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</si>
  <si>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</si>
  <si>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</si>
  <si>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</si>
  <si>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</si>
  <si>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</si>
  <si>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</si>
  <si>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</si>
  <si>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</si>
  <si>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</si>
  <si>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</si>
  <si>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</si>
  <si>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</si>
  <si>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</si>
  <si>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</si>
  <si>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</si>
  <si>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</si>
  <si>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</si>
  <si>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</si>
  <si>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</si>
  <si>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</si>
  <si>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</si>
  <si>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</si>
  <si>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</si>
  <si>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</si>
  <si>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</si>
  <si>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</si>
  <si>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</si>
  <si>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</si>
  <si>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</si>
  <si>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</si>
  <si>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</si>
  <si>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</si>
  <si>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</si>
  <si>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</si>
  <si>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</si>
  <si>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</si>
  <si>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</si>
  <si>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</si>
  <si>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</si>
  <si>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</si>
  <si>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</si>
  <si>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</si>
  <si>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</si>
  <si>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</si>
  <si>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</si>
  <si>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</si>
  <si>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</si>
  <si>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</si>
  <si>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</si>
  <si>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</si>
  <si>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</si>
  <si>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</si>
  <si>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</si>
  <si>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</si>
  <si>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</si>
  <si>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</si>
  <si>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</si>
  <si>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</si>
  <si>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</si>
  <si>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</si>
  <si>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</si>
  <si>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</si>
  <si>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</si>
  <si>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</si>
  <si>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</si>
  <si>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</si>
  <si>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</si>
  <si>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</si>
  <si>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</si>
  <si>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</si>
  <si>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</si>
  <si>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</si>
  <si>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</si>
  <si>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</si>
  <si>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</si>
  <si>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</si>
  <si>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</si>
  <si>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</si>
  <si>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</si>
  <si>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</si>
  <si>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</si>
  <si>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</si>
  <si>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</si>
  <si>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</si>
  <si>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</si>
  <si>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</si>
  <si>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</si>
  <si>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</si>
  <si>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</si>
  <si>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</si>
  <si>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</si>
  <si>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</si>
  <si>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</si>
  <si>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</si>
  <si>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</si>
  <si>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</si>
  <si>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</si>
  <si>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</si>
  <si>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</si>
  <si>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</si>
  <si>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</si>
  <si>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</si>
  <si>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</si>
  <si>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</si>
  <si>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</si>
  <si>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</si>
  <si>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</si>
  <si>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</si>
  <si>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</si>
  <si>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</si>
  <si>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</si>
  <si>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</si>
  <si>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</si>
  <si>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</si>
  <si>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</si>
  <si>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</si>
  <si>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</si>
  <si>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</si>
  <si>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</si>
  <si>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</si>
  <si>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</si>
  <si>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</si>
  <si>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</si>
  <si>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</si>
  <si>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</si>
  <si>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</si>
  <si>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</si>
  <si>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</si>
  <si>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</si>
  <si>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</si>
  <si>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</si>
  <si>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</si>
  <si>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</si>
  <si>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</si>
  <si>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</si>
  <si>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</si>
  <si>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</si>
  <si>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</si>
  <si>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</si>
  <si>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</si>
  <si>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</si>
  <si>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</si>
  <si>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</si>
  <si>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</si>
  <si>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</si>
  <si>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</si>
  <si>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</si>
  <si>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</si>
  <si>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</si>
  <si>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</si>
  <si>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</si>
  <si>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</si>
  <si>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</si>
  <si>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</si>
  <si>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</si>
  <si>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</si>
  <si>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</si>
  <si>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</si>
  <si>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</si>
  <si>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</si>
  <si>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</si>
  <si>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</si>
  <si>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</si>
  <si>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</si>
  <si>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</si>
  <si>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</si>
  <si>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</si>
  <si>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</si>
  <si>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</si>
  <si>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</si>
  <si>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</si>
  <si>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</si>
  <si>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</si>
  <si>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</si>
  <si>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</si>
  <si>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</si>
  <si>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</si>
  <si>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</si>
  <si>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</si>
  <si>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</si>
  <si>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</si>
  <si>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</si>
  <si>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</si>
  <si>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</si>
  <si>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</si>
  <si>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</si>
  <si>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</si>
  <si>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</si>
  <si>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</si>
  <si>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</si>
  <si>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</si>
  <si>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</si>
  <si>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</si>
  <si>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</si>
  <si>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</si>
  <si>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</si>
  <si>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</si>
  <si>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</si>
  <si>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</si>
  <si>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</si>
  <si>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</si>
  <si>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</si>
  <si>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</si>
  <si>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</si>
  <si>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</si>
  <si>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</si>
  <si>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</si>
  <si>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</si>
  <si>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</si>
  <si>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</si>
  <si>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</si>
  <si>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</si>
  <si>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</si>
  <si>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</si>
  <si>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</si>
  <si>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</si>
  <si>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</si>
  <si>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</si>
  <si>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</si>
  <si>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</si>
  <si>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</si>
  <si>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</si>
  <si>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</si>
  <si>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</si>
  <si>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</si>
  <si>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</si>
  <si>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</si>
  <si>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</si>
  <si>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</si>
  <si>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</si>
  <si>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</si>
  <si>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</si>
  <si>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</si>
  <si>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</si>
  <si>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</si>
  <si>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</si>
  <si>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</si>
  <si>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</si>
  <si>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</si>
  <si>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</si>
  <si>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</si>
  <si>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</si>
  <si>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</si>
  <si>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</si>
  <si>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</si>
  <si>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</si>
  <si>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</si>
  <si>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</si>
  <si>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</si>
  <si>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</si>
  <si>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</si>
  <si>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</si>
  <si>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</si>
  <si>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</si>
  <si>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</si>
  <si>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</si>
  <si>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</si>
  <si>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</si>
  <si>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</si>
  <si>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</si>
  <si>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</si>
  <si>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</si>
  <si>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</si>
  <si>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</si>
  <si>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</si>
  <si>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</si>
  <si>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</si>
  <si>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</si>
  <si>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</si>
  <si>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</si>
  <si>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</si>
  <si>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</si>
  <si>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</si>
  <si>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</si>
  <si>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</si>
  <si>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</si>
  <si>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</si>
  <si>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</si>
  <si>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</si>
  <si>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</si>
  <si>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</si>
  <si>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</si>
  <si>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</si>
  <si>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</si>
  <si>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</si>
  <si>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</si>
  <si>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</si>
  <si>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</si>
  <si>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</si>
  <si>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</si>
  <si>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</si>
  <si>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</si>
  <si>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</si>
  <si>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</si>
  <si>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</si>
  <si>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</si>
  <si>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</si>
  <si>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</si>
  <si>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</si>
  <si>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</si>
  <si>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</si>
  <si>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</si>
  <si>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</si>
  <si>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</si>
  <si>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</si>
  <si>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</si>
  <si>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</si>
  <si>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</si>
  <si>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</si>
  <si>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</si>
  <si>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</si>
  <si>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</si>
  <si>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</si>
  <si>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</si>
  <si>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</si>
  <si>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</si>
  <si>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</si>
  <si>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</si>
  <si>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</si>
  <si>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</si>
  <si>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</si>
  <si>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</si>
  <si>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</si>
  <si>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</si>
  <si>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</si>
  <si>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</si>
  <si>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</si>
  <si>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</si>
  <si>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</si>
  <si>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</si>
  <si>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</si>
  <si>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</si>
  <si>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</si>
  <si>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</si>
  <si>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</si>
  <si>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</si>
  <si>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</si>
  <si>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</si>
  <si>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</si>
  <si>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</si>
  <si>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</si>
  <si>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</si>
  <si>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</si>
  <si>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</si>
  <si>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</si>
  <si>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</si>
  <si>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</si>
  <si>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</si>
  <si>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</si>
  <si>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</si>
  <si>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</si>
  <si>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</si>
  <si>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</si>
  <si>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</si>
  <si>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</si>
  <si>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</si>
  <si>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</si>
  <si>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</si>
  <si>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</si>
  <si>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</si>
  <si>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</si>
  <si>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</si>
  <si>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</si>
  <si>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</si>
  <si>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</si>
  <si>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</si>
  <si>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</si>
  <si>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</si>
  <si>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</si>
  <si>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</si>
  <si>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</si>
  <si>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</si>
  <si>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</si>
  <si>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</si>
  <si>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</si>
  <si>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</si>
  <si>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</si>
  <si>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</si>
  <si>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</si>
  <si>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</si>
  <si>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</si>
  <si>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</si>
  <si>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</si>
  <si>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</si>
  <si>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</si>
  <si>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</si>
  <si>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</si>
  <si>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</si>
  <si>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</si>
  <si>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</si>
  <si>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</si>
  <si>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</si>
  <si>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</si>
  <si>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</si>
  <si>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</si>
  <si>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</si>
  <si>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</si>
  <si>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</si>
  <si>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</si>
  <si>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</si>
  <si>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</si>
  <si>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</si>
  <si>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</si>
  <si>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</si>
  <si>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</si>
  <si>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</si>
  <si>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</si>
  <si>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</si>
  <si>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</si>
  <si>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</si>
  <si>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</si>
  <si>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</si>
  <si>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</si>
  <si>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</si>
  <si>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</si>
  <si>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</si>
  <si>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</si>
  <si>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</si>
  <si>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</si>
  <si>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</si>
  <si>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</si>
  <si>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</si>
  <si>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</si>
  <si>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</si>
  <si>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</si>
  <si>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</si>
  <si>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</si>
  <si>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</si>
  <si>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</si>
  <si>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</si>
  <si>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</si>
  <si>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</si>
  <si>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</si>
  <si>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</si>
  <si>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</si>
  <si>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</si>
  <si>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</si>
  <si>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</si>
  <si>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</si>
  <si>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</si>
  <si>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</si>
  <si>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</si>
  <si>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</si>
  <si>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</si>
  <si>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</si>
  <si>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</si>
  <si>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</si>
  <si>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</si>
  <si>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</si>
  <si>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</si>
  <si>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</si>
  <si>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</si>
  <si>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</si>
  <si>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</si>
  <si>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</si>
  <si>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</si>
  <si>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</si>
  <si>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</si>
  <si>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</si>
  <si>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</si>
  <si>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</si>
  <si>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</si>
  <si>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</si>
  <si>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</si>
  <si>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</si>
  <si>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</si>
  <si>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</si>
  <si>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</si>
  <si>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</si>
  <si>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</si>
  <si>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</si>
  <si>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</si>
  <si>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</si>
  <si>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</si>
  <si>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</si>
  <si>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</si>
  <si>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</si>
  <si>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</si>
  <si>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</si>
  <si>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</si>
  <si>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</si>
  <si>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</si>
  <si>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</si>
  <si>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</si>
  <si>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</si>
  <si>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</si>
  <si>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</si>
  <si>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</si>
  <si>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</si>
  <si>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</si>
  <si>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</si>
  <si>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</si>
  <si>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</si>
  <si>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</si>
  <si>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</si>
  <si>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</si>
  <si>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</si>
  <si>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</si>
  <si>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</si>
  <si>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</si>
  <si>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</si>
  <si>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</si>
  <si>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</si>
  <si>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</si>
  <si>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</si>
  <si>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</si>
  <si>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</si>
  <si>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</si>
  <si>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</si>
  <si>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</si>
  <si>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</si>
  <si>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</si>
  <si>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</si>
  <si>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</si>
  <si>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</si>
  <si>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</si>
  <si>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</si>
  <si>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</si>
  <si>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</si>
  <si>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</si>
  <si>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</si>
  <si>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</si>
  <si>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</si>
  <si>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</si>
  <si>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</si>
  <si>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</si>
  <si>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</si>
  <si>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</si>
  <si>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</si>
  <si>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</si>
  <si>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</si>
  <si>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</si>
  <si>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</si>
  <si>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</si>
  <si>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</si>
  <si>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</si>
  <si>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</si>
  <si>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</si>
  <si>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</si>
  <si>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</si>
  <si>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</si>
  <si>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</si>
  <si>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</si>
  <si>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</si>
  <si>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</si>
  <si>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</si>
  <si>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</si>
  <si>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</si>
  <si>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</si>
  <si>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</si>
  <si>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</si>
  <si>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</si>
  <si>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</si>
  <si>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</si>
  <si>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</si>
  <si>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</si>
  <si>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</si>
  <si>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</si>
  <si>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</si>
  <si>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</si>
  <si>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</si>
  <si>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</si>
  <si>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</si>
  <si>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</si>
  <si>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</si>
  <si>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</si>
  <si>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</si>
  <si>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</si>
  <si>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</si>
  <si>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</si>
  <si>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</si>
  <si>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</si>
  <si>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</si>
  <si>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</si>
  <si>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</si>
  <si>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</si>
  <si>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</si>
  <si>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</si>
  <si>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</si>
  <si>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</si>
  <si>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</si>
  <si>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</si>
  <si>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</si>
  <si>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</si>
  <si>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</si>
  <si>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</si>
  <si>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</si>
  <si>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</si>
  <si>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</si>
  <si>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</si>
  <si>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</si>
  <si>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</si>
  <si>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</si>
  <si>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</si>
  <si>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</si>
  <si>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</si>
  <si>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</si>
  <si>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</si>
  <si>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</si>
  <si>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</si>
  <si>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</si>
  <si>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</si>
  <si>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</si>
  <si>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</si>
  <si>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</si>
  <si>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</si>
  <si>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</si>
  <si>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</si>
  <si>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</si>
  <si>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</si>
  <si>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</si>
  <si>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</si>
  <si>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</si>
  <si>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</si>
  <si>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</si>
  <si>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</si>
  <si>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</si>
  <si>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</si>
  <si>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</si>
  <si>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</si>
  <si>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</si>
  <si>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</si>
  <si>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</si>
  <si>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</si>
  <si>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</si>
  <si>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</si>
  <si>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</si>
  <si>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</si>
  <si>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</si>
  <si>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</si>
  <si>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</si>
  <si>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</si>
  <si>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</si>
  <si>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</si>
  <si>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</si>
  <si>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</si>
  <si>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</si>
  <si>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</si>
  <si>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</si>
  <si>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</si>
  <si>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</si>
  <si>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</si>
  <si>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</si>
  <si>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</si>
  <si>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</si>
  <si>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</si>
  <si>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</si>
  <si>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</si>
  <si>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</si>
  <si>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</si>
  <si>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</si>
  <si>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</si>
  <si>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</si>
  <si>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</si>
  <si>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</si>
  <si>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</si>
  <si>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</si>
  <si>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</si>
  <si>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</si>
  <si>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</si>
  <si>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</si>
  <si>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</si>
  <si>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</si>
  <si>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</si>
  <si>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</si>
  <si>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</si>
  <si>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</si>
  <si>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</si>
  <si>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</si>
  <si>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</si>
  <si>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</si>
  <si>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</si>
  <si>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</si>
  <si>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</si>
  <si>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</si>
  <si>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</si>
  <si>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</si>
  <si>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</si>
  <si>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</si>
  <si>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</si>
  <si>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</si>
  <si>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</si>
  <si>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</si>
  <si>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</si>
  <si>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</si>
  <si>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</si>
  <si>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</si>
  <si>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</si>
  <si>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</si>
  <si>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</si>
  <si>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</si>
  <si>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</si>
  <si>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</si>
  <si>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</si>
  <si>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</si>
  <si>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</si>
  <si>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</si>
  <si>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</si>
  <si>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</si>
  <si>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</si>
  <si>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</si>
  <si>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</si>
  <si>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</si>
  <si>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</si>
  <si>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</si>
  <si>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</si>
  <si>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</si>
  <si>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</si>
  <si>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</si>
  <si>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</si>
  <si>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</si>
  <si>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</si>
  <si>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</si>
  <si>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</si>
  <si>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</si>
  <si>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</si>
  <si>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</si>
  <si>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</si>
  <si>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</si>
  <si>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</si>
  <si>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</si>
  <si>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</si>
  <si>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</si>
  <si>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</si>
  <si>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</si>
  <si>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</si>
  <si>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</si>
  <si>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</si>
  <si>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</si>
  <si>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</si>
  <si>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</si>
  <si>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</si>
  <si>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</si>
  <si>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</si>
  <si>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</si>
  <si>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</si>
  <si>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</si>
  <si>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</si>
  <si>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</si>
  <si>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</si>
  <si>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</si>
  <si>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</si>
  <si>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</si>
  <si>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</si>
  <si>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</si>
  <si>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</si>
  <si>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</si>
  <si>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</si>
  <si>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</si>
  <si>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</si>
  <si>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</si>
  <si>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</si>
  <si>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</si>
  <si>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</si>
  <si>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</si>
  <si>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</si>
  <si>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</si>
  <si>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</si>
  <si>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</si>
  <si>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</si>
  <si>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</si>
  <si>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</si>
  <si>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</si>
  <si>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</si>
  <si>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</si>
  <si>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</si>
  <si>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</si>
  <si>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</si>
  <si>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</si>
  <si>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</si>
  <si>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</si>
  <si>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</si>
  <si>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</si>
  <si>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</si>
  <si>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</si>
  <si>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</si>
  <si>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</si>
  <si>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</si>
  <si>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</si>
  <si>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</si>
  <si>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</si>
  <si>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</si>
  <si>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</si>
  <si>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</si>
  <si>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</si>
  <si>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</si>
  <si>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</si>
  <si>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</si>
  <si>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</si>
  <si>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</si>
  <si>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</si>
  <si>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</si>
  <si>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</si>
  <si>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</si>
  <si>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</si>
  <si>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</si>
  <si>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</si>
  <si>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</si>
  <si>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</si>
  <si>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</si>
  <si>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</si>
  <si>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</si>
  <si>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</si>
  <si>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</si>
  <si>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</si>
  <si>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</si>
  <si>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</si>
  <si>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</si>
  <si>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</si>
  <si>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</si>
  <si>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</si>
  <si>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</si>
  <si>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</si>
  <si>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</si>
  <si>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</si>
  <si>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</si>
  <si>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</si>
  <si>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</si>
  <si>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</si>
  <si>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</si>
  <si>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</si>
  <si>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</si>
  <si>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</si>
  <si>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</si>
  <si>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</si>
  <si>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</si>
  <si>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</si>
  <si>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</si>
  <si>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</si>
  <si>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</si>
  <si>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</si>
  <si>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</si>
  <si>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</si>
  <si>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</si>
  <si>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</si>
  <si>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</si>
  <si>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</si>
  <si>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</si>
  <si>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</si>
  <si>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</si>
  <si>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</si>
  <si>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</si>
  <si>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</si>
  <si>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</si>
  <si>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</si>
  <si>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</si>
  <si>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</si>
  <si>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</si>
  <si>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</si>
  <si>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</si>
  <si>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</si>
  <si>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</si>
  <si>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</si>
  <si>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</si>
  <si>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</si>
  <si>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</si>
  <si>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</si>
  <si>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</si>
  <si>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</si>
  <si>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</si>
  <si>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</si>
  <si>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</si>
  <si>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</si>
  <si>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</si>
  <si>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</si>
  <si>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</si>
  <si>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</si>
  <si>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</si>
  <si>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</si>
  <si>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</si>
  <si>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</si>
  <si>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</si>
  <si>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</si>
  <si>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</si>
  <si>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</si>
  <si>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</si>
  <si>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</si>
  <si>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</si>
  <si>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</si>
  <si>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</si>
  <si>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</si>
  <si>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</si>
  <si>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</si>
  <si>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</si>
  <si>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</si>
  <si>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</si>
  <si>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</si>
  <si>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</si>
  <si>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</si>
  <si>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</si>
  <si>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</si>
  <si>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</si>
  <si>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</si>
  <si>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</si>
  <si>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</si>
  <si>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</si>
  <si>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</si>
  <si>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</si>
  <si>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</si>
  <si>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</si>
  <si>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</si>
  <si>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</si>
  <si>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</si>
  <si>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</si>
  <si>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</si>
  <si>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</si>
  <si>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</si>
  <si>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</si>
  <si>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</si>
  <si>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</si>
  <si>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</si>
  <si>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</si>
  <si>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</si>
  <si>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</si>
  <si>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</si>
  <si>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</si>
  <si>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</si>
  <si>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</si>
  <si>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</si>
  <si>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</si>
  <si>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</si>
  <si>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</si>
  <si>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</si>
  <si>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</si>
  <si>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</si>
  <si>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</si>
  <si>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</si>
  <si>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</si>
  <si>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</si>
  <si>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</si>
  <si>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</si>
  <si>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</si>
  <si>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</si>
  <si>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</si>
  <si>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</si>
  <si>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</si>
  <si>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</si>
  <si>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</si>
  <si>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</si>
  <si>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</si>
  <si>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</si>
  <si>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</si>
  <si>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</si>
  <si>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</si>
  <si>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</si>
  <si>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</si>
  <si>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</si>
  <si>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</si>
  <si>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</si>
  <si>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</si>
  <si>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</si>
  <si>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</si>
  <si>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</si>
  <si>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</si>
  <si>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</si>
  <si>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</si>
  <si>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</si>
  <si>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</si>
  <si>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</si>
  <si>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</si>
  <si>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</si>
  <si>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</si>
  <si>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</si>
  <si>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</si>
  <si>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</si>
  <si>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</si>
  <si>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</si>
  <si>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</si>
  <si>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</si>
  <si>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</si>
  <si>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</si>
  <si>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</si>
  <si>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</si>
  <si>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</si>
  <si>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</si>
  <si>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</si>
  <si>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</si>
  <si>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</si>
  <si>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</si>
  <si>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</si>
  <si>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</si>
  <si>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</si>
  <si>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</si>
  <si>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</si>
  <si>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</si>
  <si>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</si>
  <si>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</si>
  <si>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</si>
  <si>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</si>
  <si>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</si>
  <si>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</si>
  <si>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</si>
  <si>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</si>
  <si>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</si>
  <si>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</si>
  <si>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</si>
  <si>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</si>
  <si>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</si>
  <si>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</si>
  <si>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</si>
  <si>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</si>
  <si>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</si>
  <si>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</si>
  <si>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</si>
  <si>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</si>
  <si>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</si>
  <si>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</si>
  <si>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</si>
  <si>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</si>
  <si>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</si>
  <si>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</si>
  <si>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</si>
  <si>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</si>
  <si>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</si>
  <si>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</si>
  <si>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</si>
  <si>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</si>
  <si>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</si>
  <si>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</si>
  <si>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</si>
  <si>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</si>
  <si>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</si>
  <si>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</si>
  <si>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</si>
  <si>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</si>
  <si>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</si>
  <si>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</si>
  <si>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</si>
  <si>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</si>
  <si>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</si>
  <si>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</si>
  <si>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</si>
  <si>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</si>
  <si>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</si>
  <si>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</si>
  <si>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</si>
  <si>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</si>
  <si>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</si>
  <si>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</si>
  <si>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</si>
  <si>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</si>
  <si>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</si>
  <si>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</si>
  <si>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</si>
  <si>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</si>
  <si>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</si>
  <si>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</si>
  <si>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</si>
  <si>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</si>
  <si>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</si>
  <si>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</si>
  <si>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</si>
  <si>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</si>
  <si>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</si>
  <si>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</si>
  <si>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</si>
  <si>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</si>
  <si>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</si>
  <si>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</si>
  <si>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</si>
  <si>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</si>
  <si>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</si>
  <si>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</si>
  <si>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</si>
  <si>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</si>
  <si>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</si>
  <si>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</si>
  <si>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</si>
  <si>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</si>
  <si>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</si>
  <si>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</si>
  <si>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</si>
  <si>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</si>
  <si>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</si>
  <si>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</si>
  <si>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</si>
  <si>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</si>
  <si>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</si>
  <si>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</si>
  <si>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</si>
  <si>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</si>
  <si>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</si>
  <si>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</si>
  <si>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</si>
  <si>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</si>
  <si>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</si>
  <si>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</si>
  <si>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</si>
  <si>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</si>
  <si>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</si>
  <si>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</si>
  <si>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</si>
  <si>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</si>
  <si>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</si>
  <si>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</si>
  <si>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</si>
  <si>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</si>
  <si>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</si>
  <si>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</si>
  <si>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</si>
  <si>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</si>
  <si>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</si>
  <si>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</si>
  <si>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</si>
  <si>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</si>
  <si>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</si>
  <si>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</si>
  <si>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</si>
  <si>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</si>
  <si>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</si>
  <si>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</si>
  <si>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</si>
  <si>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</si>
  <si>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</si>
  <si>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</si>
  <si>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</si>
  <si>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</si>
  <si>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</si>
  <si>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</si>
  <si>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</si>
  <si>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</si>
  <si>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</si>
  <si>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</si>
  <si>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</si>
  <si>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</si>
  <si>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</si>
  <si>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</si>
  <si>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</si>
  <si>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</si>
  <si>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</si>
  <si>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</si>
  <si>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</si>
  <si>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</si>
  <si>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</si>
  <si>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</si>
  <si>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</si>
  <si>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</si>
  <si>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</si>
  <si>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</si>
  <si>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</si>
  <si>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</si>
  <si>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</si>
  <si>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</si>
  <si>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</si>
  <si>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</si>
  <si>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</si>
  <si>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</si>
  <si>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</si>
  <si>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</si>
  <si>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</si>
  <si>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</si>
  <si>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</si>
  <si>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</si>
  <si>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</si>
  <si>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</si>
  <si>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</si>
  <si>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</si>
  <si>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</si>
  <si>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</si>
  <si>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</si>
  <si>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</si>
  <si>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</si>
  <si>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</si>
  <si>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</si>
  <si>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</si>
  <si>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</si>
  <si>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</si>
  <si>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</si>
  <si>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</si>
  <si>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</si>
  <si>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</si>
  <si>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</si>
  <si>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</si>
  <si>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</si>
  <si>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</si>
  <si>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</si>
  <si>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</si>
  <si>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</si>
  <si>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</si>
  <si>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</si>
  <si>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</si>
  <si>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</si>
  <si>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</si>
  <si>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</si>
  <si>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</si>
  <si>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</si>
  <si>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</si>
  <si>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</si>
  <si>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</si>
  <si>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</si>
  <si>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</si>
  <si>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</si>
  <si>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</si>
  <si>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</si>
  <si>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</si>
  <si>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</si>
  <si>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</si>
  <si>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</si>
  <si>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</si>
  <si>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</si>
  <si>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</si>
  <si>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</si>
  <si>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</si>
  <si>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</si>
  <si>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</si>
  <si>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</si>
  <si>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</si>
  <si>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</si>
  <si>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</si>
  <si>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</si>
  <si>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</si>
  <si>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</si>
  <si>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</si>
  <si>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</si>
  <si>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</si>
  <si>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</si>
  <si>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</si>
  <si>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</si>
  <si>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</si>
  <si>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</si>
  <si>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</si>
  <si>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</si>
  <si>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</si>
  <si>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</si>
  <si>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</si>
  <si>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</si>
  <si>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</si>
  <si>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</si>
  <si>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</si>
  <si>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</si>
  <si>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</si>
  <si>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</si>
  <si>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</si>
  <si>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</si>
  <si>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</si>
  <si>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</si>
  <si>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</si>
  <si>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</si>
  <si>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</si>
  <si>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</si>
  <si>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</si>
  <si>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</si>
  <si>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</si>
  <si>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</si>
  <si>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</si>
  <si>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</si>
  <si>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</si>
  <si>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</si>
  <si>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</si>
  <si>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</si>
  <si>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</si>
  <si>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</si>
  <si>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</si>
  <si>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</si>
  <si>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</si>
  <si>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</si>
  <si>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</si>
  <si>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</si>
  <si>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</si>
  <si>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</si>
  <si>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</si>
  <si>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</si>
  <si>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</si>
  <si>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</si>
  <si>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</si>
  <si>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</si>
  <si>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</si>
  <si>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</si>
  <si>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</si>
  <si>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</si>
  <si>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</si>
  <si>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</si>
  <si>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</si>
  <si>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</si>
  <si>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</si>
  <si>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</si>
  <si>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</si>
  <si>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</si>
  <si>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</si>
  <si>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</si>
  <si>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</si>
  <si>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</si>
  <si>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</si>
  <si>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</si>
  <si>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</si>
  <si>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</si>
  <si>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</si>
  <si>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</si>
  <si>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</si>
  <si>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</si>
  <si>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</si>
  <si>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</si>
  <si>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</si>
  <si>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</si>
  <si>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</si>
  <si>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</si>
  <si>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</si>
  <si>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</si>
  <si>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</si>
  <si>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</si>
  <si>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</si>
  <si>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</si>
  <si>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</si>
  <si>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</si>
  <si>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</si>
  <si>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</si>
  <si>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</si>
  <si>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</si>
  <si>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</si>
  <si>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</si>
  <si>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</si>
  <si>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</si>
  <si>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</si>
  <si>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</si>
  <si>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</si>
  <si>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</si>
  <si>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</si>
  <si>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</si>
  <si>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</si>
  <si>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</si>
  <si>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</si>
  <si>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</si>
  <si>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</si>
  <si>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</si>
  <si>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</si>
  <si>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</si>
  <si>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</si>
  <si>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</si>
  <si>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</si>
  <si>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</si>
  <si>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</si>
  <si>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</si>
  <si>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</si>
  <si>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</si>
  <si>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</si>
  <si>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</si>
  <si>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</si>
  <si>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</si>
  <si>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</si>
  <si>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</si>
  <si>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</si>
  <si>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</si>
  <si>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</si>
  <si>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</si>
  <si>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</si>
  <si>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</si>
  <si>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</si>
  <si>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</si>
  <si>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</si>
  <si>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</si>
  <si>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</si>
  <si>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</si>
  <si>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</si>
  <si>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</si>
  <si>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</si>
  <si>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</si>
  <si>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</si>
  <si>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</si>
  <si>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</si>
  <si>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</si>
  <si>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</si>
  <si>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</si>
  <si>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</si>
  <si>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</si>
  <si>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</si>
  <si>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</si>
  <si>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</si>
  <si>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</si>
  <si>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</si>
  <si>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</si>
  <si>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</si>
  <si>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</si>
  <si>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</si>
  <si>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</si>
  <si>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</si>
  <si>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</si>
  <si>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</si>
  <si>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</si>
  <si>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</si>
  <si>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</si>
  <si>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</si>
  <si>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</si>
  <si>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</si>
  <si>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</si>
  <si>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</si>
  <si>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</si>
  <si>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</si>
  <si>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</si>
  <si>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</si>
  <si>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</si>
  <si>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</si>
  <si>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</si>
  <si>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</si>
  <si>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</si>
  <si>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</si>
  <si>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</si>
  <si>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</si>
  <si>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</si>
  <si>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</si>
  <si>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</si>
  <si>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</si>
  <si>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</si>
  <si>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</si>
  <si>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</si>
  <si>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</si>
  <si>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</si>
  <si>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</si>
  <si>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</si>
  <si>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</si>
  <si>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</si>
  <si>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</si>
  <si>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</si>
  <si>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</si>
  <si>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</si>
  <si>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</si>
  <si>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</si>
  <si>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</si>
  <si>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</si>
  <si>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</si>
  <si>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</si>
  <si>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</si>
  <si>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</si>
  <si>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</si>
  <si>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</si>
  <si>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</si>
  <si>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</si>
  <si>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</si>
  <si>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</si>
  <si>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</si>
  <si>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</si>
  <si>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</si>
  <si>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</si>
  <si>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</si>
  <si>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</si>
  <si>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</si>
  <si>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</si>
  <si>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</si>
  <si>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</si>
  <si>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</si>
  <si>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</si>
  <si>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</si>
  <si>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</si>
  <si>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</si>
  <si>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</si>
  <si>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</si>
  <si>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</si>
  <si>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</si>
  <si>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</si>
  <si>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</si>
  <si>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</si>
  <si>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</si>
  <si>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</si>
  <si>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</si>
  <si>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</si>
  <si>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</si>
  <si>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</si>
  <si>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</si>
  <si>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</si>
  <si>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</si>
  <si>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</si>
  <si>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</si>
  <si>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</si>
  <si>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</si>
  <si>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</si>
  <si>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</si>
  <si>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</si>
  <si>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</si>
  <si>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</si>
  <si>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</si>
  <si>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</si>
  <si>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</si>
  <si>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</si>
  <si>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</si>
  <si>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</si>
  <si>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</si>
  <si>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</si>
  <si>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</si>
  <si>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</si>
  <si>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</si>
  <si>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</si>
  <si>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</si>
  <si>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</si>
  <si>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</si>
  <si>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</si>
  <si>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</si>
  <si>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</si>
  <si>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</si>
  <si>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</si>
  <si>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</si>
  <si>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</si>
  <si>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</si>
  <si>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</si>
  <si>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</si>
  <si>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</si>
  <si>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</si>
  <si>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</si>
  <si>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</si>
  <si>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</si>
  <si>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</si>
  <si>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</si>
  <si>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</si>
  <si>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</si>
  <si>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</si>
  <si>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</si>
  <si>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</si>
  <si>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</si>
  <si>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</si>
  <si>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</si>
  <si>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</si>
  <si>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</si>
  <si>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</si>
  <si>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</si>
  <si>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</si>
  <si>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</si>
  <si>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</si>
  <si>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</si>
  <si>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</si>
  <si>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</si>
  <si>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</si>
  <si>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</si>
  <si>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</si>
  <si>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</si>
  <si>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</si>
  <si>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</si>
  <si>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</si>
  <si>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</si>
  <si>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</si>
  <si>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</si>
  <si>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</si>
  <si>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</si>
  <si>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</si>
  <si>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</si>
  <si>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</si>
  <si>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</si>
  <si>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</si>
  <si>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</si>
  <si>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</si>
  <si>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</si>
  <si>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</si>
  <si>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</si>
  <si>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</si>
  <si>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</si>
  <si>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</si>
  <si>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</si>
  <si>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</si>
  <si>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</si>
  <si>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</si>
  <si>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</si>
  <si>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</si>
  <si>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</si>
  <si>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</si>
  <si>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</si>
  <si>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</si>
  <si>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</si>
  <si>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</si>
  <si>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</si>
  <si>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</si>
  <si>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</si>
  <si>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</si>
  <si>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</si>
  <si>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</si>
  <si>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</si>
  <si>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</si>
  <si>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</si>
  <si>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</si>
  <si>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</si>
  <si>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</si>
  <si>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</si>
  <si>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</si>
  <si>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</si>
  <si>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</si>
  <si>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</si>
  <si>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</si>
  <si>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</si>
  <si>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</si>
  <si>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</si>
  <si>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</si>
  <si>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</si>
  <si>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</si>
  <si>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</si>
  <si>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</si>
  <si>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</si>
  <si>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</si>
  <si>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</si>
  <si>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</si>
  <si>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</si>
  <si>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</si>
  <si>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</si>
  <si>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</si>
  <si>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</si>
  <si>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</si>
  <si>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</si>
  <si>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</si>
  <si>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</si>
  <si>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</si>
  <si>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</si>
  <si>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</si>
  <si>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</si>
  <si>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</si>
  <si>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</si>
  <si>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</si>
  <si>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</si>
  <si>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</si>
  <si>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</si>
  <si>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</si>
  <si>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</si>
  <si>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</si>
  <si>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</si>
  <si>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</si>
  <si>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</si>
  <si>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</si>
  <si>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</si>
  <si>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</si>
  <si>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</si>
  <si>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</si>
  <si>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</si>
  <si>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</si>
  <si>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</si>
  <si>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</si>
  <si>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</si>
  <si>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</si>
  <si>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</si>
  <si>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</si>
  <si>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</si>
  <si>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</si>
  <si>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</si>
  <si>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</si>
  <si>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</si>
  <si>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</si>
  <si>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</si>
  <si>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</si>
  <si>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</si>
  <si>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</si>
  <si>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</si>
  <si>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</si>
  <si>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</si>
  <si>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</si>
  <si>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</si>
  <si>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</si>
  <si>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</si>
  <si>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</si>
  <si>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</si>
  <si>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</si>
  <si>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</si>
  <si>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</si>
  <si>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</si>
  <si>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</si>
  <si>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</si>
  <si>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</si>
  <si>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</si>
  <si>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</si>
  <si>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</si>
  <si>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</si>
  <si>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</si>
  <si>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</si>
  <si>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</si>
  <si>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</si>
  <si>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</si>
  <si>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</si>
  <si>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</si>
  <si>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</si>
  <si>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</si>
  <si>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</si>
  <si>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</si>
  <si>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</si>
  <si>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</si>
  <si>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</si>
  <si>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</si>
  <si>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</si>
  <si>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</si>
  <si>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</si>
  <si>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</si>
  <si>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</si>
  <si>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</si>
  <si>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</si>
  <si>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</si>
  <si>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</si>
  <si>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</si>
  <si>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</si>
  <si>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</si>
  <si>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</si>
  <si>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</si>
  <si>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</si>
  <si>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</si>
  <si>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</si>
  <si>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</si>
  <si>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</si>
  <si>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</si>
  <si>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</si>
  <si>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</si>
  <si>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</si>
  <si>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</si>
  <si>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</si>
  <si>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</si>
  <si>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</si>
  <si>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</si>
  <si>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</si>
  <si>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</si>
  <si>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</si>
  <si>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</si>
  <si>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</si>
  <si>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</si>
  <si>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</si>
  <si>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</si>
  <si>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</si>
  <si>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</si>
  <si>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</si>
  <si>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</si>
  <si>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</si>
  <si>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</si>
  <si>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</si>
  <si>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</si>
  <si>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</si>
  <si>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</si>
  <si>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</si>
  <si>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</si>
  <si>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</si>
  <si>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</si>
  <si>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</si>
  <si>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</si>
  <si>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</si>
  <si>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</si>
  <si>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</si>
  <si>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</si>
  <si>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</si>
  <si>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</si>
  <si>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</si>
  <si>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</si>
  <si>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</si>
  <si>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</si>
  <si>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</si>
  <si>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</si>
  <si>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</si>
  <si>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</si>
  <si>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</si>
  <si>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</si>
  <si>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</si>
  <si>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</si>
  <si>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</si>
  <si>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</si>
  <si>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</si>
  <si>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</si>
  <si>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</si>
  <si>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</si>
  <si>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</si>
  <si>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</si>
  <si>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</si>
  <si>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</si>
  <si>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</si>
  <si>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</si>
  <si>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</si>
  <si>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</si>
  <si>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</si>
  <si>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</si>
  <si>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</si>
  <si>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</si>
  <si>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</si>
  <si>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</si>
  <si>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</si>
  <si>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</si>
  <si>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</si>
  <si>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</si>
  <si>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</si>
  <si>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</si>
  <si>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</si>
  <si>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</si>
  <si>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</si>
  <si>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</si>
  <si>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</si>
  <si>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</si>
  <si>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</si>
  <si>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</si>
  <si>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</si>
  <si>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</si>
  <si>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</si>
  <si>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</si>
  <si>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</si>
  <si>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</si>
  <si>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</si>
  <si>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</si>
  <si>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</si>
  <si>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</si>
  <si>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</si>
  <si>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</si>
  <si>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</si>
  <si>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</si>
  <si>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</si>
  <si>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</si>
  <si>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</si>
  <si>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</si>
  <si>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</si>
  <si>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</si>
  <si>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</si>
  <si>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</si>
  <si>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</si>
  <si>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</si>
  <si>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</si>
  <si>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</si>
  <si>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</si>
  <si>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</si>
  <si>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</si>
  <si>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</si>
  <si>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</si>
  <si>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</si>
  <si>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</si>
  <si>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</si>
  <si>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</si>
  <si>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</si>
  <si>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</si>
  <si>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</si>
  <si>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</si>
  <si>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</si>
  <si>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</si>
  <si>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</si>
  <si>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</si>
  <si>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</si>
  <si>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</si>
  <si>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</si>
  <si>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</si>
  <si>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</si>
  <si>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</si>
  <si>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</si>
  <si>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</si>
  <si>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</si>
  <si>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</si>
  <si>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</si>
  <si>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</si>
  <si>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</si>
  <si>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</si>
  <si>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</si>
  <si>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</si>
  <si>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</si>
  <si>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</si>
  <si>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</si>
  <si>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</si>
  <si>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</si>
  <si>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</si>
  <si>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</si>
  <si>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</si>
  <si>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</si>
  <si>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</si>
  <si>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</si>
  <si>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</si>
  <si>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</si>
  <si>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</si>
  <si>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</si>
  <si>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</si>
  <si>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</si>
  <si>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</si>
  <si>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</si>
  <si>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</si>
  <si>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</si>
  <si>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</si>
  <si>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</si>
  <si>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</si>
  <si>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</si>
  <si>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</si>
  <si>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</si>
  <si>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</si>
  <si>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</si>
  <si>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</si>
  <si>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</si>
  <si>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</si>
  <si>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</si>
  <si>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</si>
  <si>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</si>
  <si>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</si>
  <si>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</si>
  <si>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</si>
  <si>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</si>
  <si>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</si>
  <si>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</si>
  <si>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</si>
  <si>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</si>
  <si>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</si>
  <si>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</si>
  <si>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</si>
  <si>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</si>
  <si>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</si>
  <si>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</si>
  <si>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</si>
  <si>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</si>
  <si>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</si>
  <si>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</si>
  <si>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</si>
  <si>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</si>
  <si>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</si>
  <si>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</si>
  <si>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</si>
  <si>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</si>
  <si>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</si>
  <si>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</si>
  <si>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</si>
  <si>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</si>
  <si>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</si>
  <si>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</si>
  <si>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</si>
  <si>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</si>
  <si>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</si>
  <si>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</si>
  <si>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</si>
  <si>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</si>
  <si>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</si>
  <si>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</si>
  <si>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</si>
  <si>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</si>
  <si>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</si>
  <si>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</si>
  <si>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</si>
  <si>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</si>
  <si>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</si>
  <si>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</si>
  <si>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</si>
  <si>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</si>
  <si>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</si>
  <si>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</si>
  <si>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</si>
  <si>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</si>
  <si>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</si>
  <si>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</si>
  <si>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</si>
  <si>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</si>
  <si>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</si>
  <si>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</si>
  <si>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</si>
  <si>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</si>
  <si>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</si>
  <si>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</si>
  <si>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</si>
  <si>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</si>
  <si>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</si>
  <si>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</si>
  <si>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</si>
  <si>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</si>
  <si>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</si>
  <si>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</si>
  <si>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</si>
  <si>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</si>
  <si>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</si>
  <si>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</si>
  <si>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</si>
  <si>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</si>
  <si>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</si>
  <si>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</si>
  <si>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</si>
  <si>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</si>
  <si>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</si>
  <si>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</si>
  <si>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</si>
  <si>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</si>
  <si>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</si>
  <si>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</si>
  <si>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</si>
  <si>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</si>
  <si>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</si>
  <si>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</si>
  <si>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</si>
  <si>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</si>
  <si>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</si>
  <si>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</si>
  <si>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</si>
  <si>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</si>
  <si>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</si>
  <si>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</si>
  <si>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</si>
  <si>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</si>
  <si>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</si>
  <si>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</si>
  <si>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</si>
  <si>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</si>
  <si>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</si>
  <si>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</si>
  <si>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</si>
  <si>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</si>
  <si>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</si>
  <si>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</si>
  <si>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</si>
  <si>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</si>
  <si>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</si>
  <si>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</si>
  <si>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</si>
  <si>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</si>
  <si>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</si>
  <si>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</si>
  <si>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</si>
  <si>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</si>
  <si>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</si>
  <si>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</si>
  <si>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</si>
  <si>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</si>
  <si>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</si>
  <si>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</si>
  <si>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</si>
  <si>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</si>
  <si>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</si>
  <si>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</si>
  <si>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</si>
  <si>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</si>
  <si>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</si>
  <si>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</si>
  <si>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</si>
  <si>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</si>
  <si>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</si>
  <si>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</si>
  <si>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</si>
  <si>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</si>
  <si>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</si>
  <si>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</si>
  <si>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</si>
  <si>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</si>
  <si>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</si>
  <si>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</si>
  <si>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</si>
  <si>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</si>
  <si>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</si>
  <si>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</si>
  <si>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</si>
  <si>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</si>
  <si>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</si>
  <si>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</si>
  <si>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</si>
  <si>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</si>
  <si>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</si>
  <si>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</si>
  <si>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</si>
  <si>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</si>
  <si>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</si>
  <si>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</si>
  <si>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</si>
  <si>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</si>
  <si>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</si>
  <si>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</si>
  <si>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</si>
  <si>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</si>
  <si>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</si>
  <si>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</si>
  <si>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</si>
  <si>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</si>
  <si>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</si>
  <si>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</si>
  <si>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</si>
  <si>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</si>
  <si>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</si>
  <si>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</si>
  <si>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</si>
  <si>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</si>
  <si>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</si>
  <si>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</si>
  <si>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</si>
  <si>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</si>
  <si>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</si>
  <si>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</si>
  <si>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</si>
  <si>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</si>
  <si>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</si>
  <si>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</si>
  <si>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</si>
  <si>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</si>
  <si>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</si>
  <si>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</si>
  <si>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</si>
  <si>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</si>
  <si>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</si>
  <si>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</si>
  <si>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</si>
  <si>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</si>
  <si>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</si>
  <si>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</si>
  <si>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</si>
  <si>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</si>
  <si>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</si>
  <si>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</si>
  <si>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</si>
  <si>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</si>
  <si>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</si>
  <si>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</si>
  <si>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</si>
  <si>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</si>
  <si>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</si>
  <si>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</si>
  <si>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</si>
  <si>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</si>
  <si>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</si>
  <si>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</si>
  <si>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</si>
  <si>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</si>
  <si>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</si>
  <si>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</si>
  <si>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</si>
  <si>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</si>
  <si>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</si>
  <si>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</si>
  <si>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</si>
  <si>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</si>
  <si>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</si>
  <si>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</si>
  <si>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</si>
  <si>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</si>
  <si>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</si>
  <si>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</si>
  <si>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</si>
  <si>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</si>
  <si>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</si>
  <si>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</si>
  <si>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</si>
  <si>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</si>
  <si>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</si>
  <si>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</si>
  <si>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</si>
  <si>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</si>
  <si>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</si>
  <si>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</si>
  <si>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</si>
  <si>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</si>
  <si>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</si>
  <si>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</si>
  <si>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</si>
  <si>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</si>
  <si>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</si>
  <si>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</si>
  <si>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</si>
  <si>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</si>
  <si>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</si>
  <si>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</si>
  <si>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</si>
  <si>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</si>
  <si>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</si>
  <si>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</si>
  <si>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</si>
  <si>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</si>
  <si>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</si>
  <si>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</si>
  <si>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</si>
  <si>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</si>
  <si>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</si>
  <si>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</si>
  <si>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</si>
  <si>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</si>
  <si>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</si>
  <si>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</si>
  <si>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</si>
  <si>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</si>
  <si>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</si>
  <si>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</si>
  <si>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</si>
  <si>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</si>
  <si>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</si>
  <si>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</si>
  <si>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</si>
  <si>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</si>
  <si>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</si>
  <si>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</si>
  <si>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</si>
  <si>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</si>
  <si>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</si>
  <si>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</si>
  <si>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</si>
  <si>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</si>
  <si>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</si>
  <si>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</si>
  <si>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</si>
  <si>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</si>
  <si>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</si>
  <si>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</si>
  <si>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</si>
  <si>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</si>
  <si>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</si>
  <si>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</si>
  <si>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</si>
  <si>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</si>
  <si>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</si>
  <si>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</si>
  <si>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</si>
  <si>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</si>
  <si>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</si>
  <si>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</si>
  <si>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</si>
  <si>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</si>
  <si>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</si>
  <si>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</si>
  <si>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</si>
  <si>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</si>
  <si>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</si>
  <si>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</si>
  <si>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</si>
  <si>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</si>
  <si>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</si>
  <si>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</si>
  <si>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</si>
  <si>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</si>
  <si>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</si>
  <si>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</si>
  <si>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</si>
  <si>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</si>
  <si>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</si>
  <si>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</si>
  <si>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</si>
  <si>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</si>
  <si>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</si>
  <si>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</si>
  <si>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</si>
  <si>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</si>
  <si>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</si>
  <si>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</si>
  <si>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</si>
  <si>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</si>
  <si>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</si>
  <si>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</si>
  <si>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</si>
  <si>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</si>
  <si>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</si>
  <si>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</si>
  <si>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</si>
  <si>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</si>
  <si>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</si>
  <si>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</si>
  <si>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</si>
  <si>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</si>
  <si>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</si>
  <si>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</si>
  <si>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</si>
  <si>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</si>
  <si>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</si>
  <si>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</si>
  <si>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</si>
  <si>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</si>
  <si>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</si>
  <si>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</si>
  <si>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</si>
  <si>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</si>
  <si>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</si>
  <si>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</si>
  <si>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</si>
  <si>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</si>
  <si>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</si>
  <si>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</si>
  <si>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</si>
  <si>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</si>
  <si>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</si>
  <si>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</si>
  <si>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</si>
  <si>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</si>
  <si>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</si>
  <si>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</si>
  <si>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</si>
  <si>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</si>
  <si>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</si>
  <si>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</si>
  <si>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</si>
  <si>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</si>
  <si>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</si>
  <si>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</si>
  <si>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</si>
  <si>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</si>
  <si>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</si>
  <si>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</si>
  <si>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</si>
  <si>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</si>
  <si>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</si>
  <si>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</si>
  <si>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</si>
  <si>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</si>
  <si>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</si>
  <si>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</si>
  <si>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</si>
  <si>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</si>
  <si>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</si>
  <si>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</si>
  <si>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</si>
  <si>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</si>
  <si>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</si>
  <si>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</si>
  <si>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</si>
  <si>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</si>
  <si>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</si>
  <si>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</si>
  <si>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</si>
  <si>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</si>
  <si>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</si>
  <si>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</si>
  <si>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</si>
  <si>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</si>
  <si>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</si>
  <si>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</si>
  <si>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</si>
  <si>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</si>
  <si>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</si>
  <si>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</si>
  <si>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</si>
  <si>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</si>
  <si>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</si>
  <si>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</si>
  <si>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</si>
  <si>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</si>
  <si>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</si>
  <si>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</si>
  <si>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</si>
  <si>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</si>
  <si>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</si>
  <si>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</si>
  <si>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</si>
  <si>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</si>
  <si>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</si>
  <si>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</si>
  <si>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</si>
  <si>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</si>
  <si>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</si>
  <si>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</si>
  <si>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</si>
  <si>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</si>
  <si>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</si>
  <si>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</si>
  <si>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</si>
  <si>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</si>
  <si>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</si>
  <si>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</si>
  <si>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</si>
  <si>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</si>
  <si>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</si>
  <si>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</si>
  <si>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</si>
  <si>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</si>
  <si>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</si>
  <si>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</si>
  <si>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</si>
  <si>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</si>
  <si>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</si>
  <si>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</si>
  <si>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</si>
  <si>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</si>
  <si>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</si>
  <si>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</si>
  <si>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</si>
  <si>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</si>
  <si>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</si>
  <si>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</si>
  <si>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</si>
  <si>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</si>
  <si>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</si>
  <si>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</si>
  <si>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</si>
  <si>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</si>
  <si>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</si>
  <si>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</si>
  <si>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</si>
  <si>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</si>
  <si>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</si>
  <si>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</si>
  <si>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</si>
  <si>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</si>
  <si>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</si>
  <si>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</si>
  <si>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</si>
  <si>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</si>
  <si>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</si>
  <si>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</si>
  <si>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</si>
  <si>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</si>
  <si>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</si>
  <si>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</si>
  <si>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</si>
  <si>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</si>
  <si>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</si>
  <si>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</si>
  <si>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</si>
  <si>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</si>
  <si>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</si>
  <si>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</si>
  <si>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</si>
  <si>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</si>
  <si>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</si>
  <si>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</si>
  <si>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</si>
  <si>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</si>
  <si>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</si>
  <si>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</si>
  <si>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</si>
  <si>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</si>
  <si>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</si>
  <si>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</si>
  <si>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</si>
  <si>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</si>
  <si>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</si>
  <si>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</si>
  <si>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</si>
  <si>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</si>
  <si>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</si>
  <si>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</si>
  <si>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</si>
  <si>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</si>
  <si>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</si>
  <si>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</si>
  <si>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</si>
  <si>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</si>
  <si>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</si>
  <si>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</si>
  <si>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</si>
  <si>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</si>
  <si>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</si>
  <si>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</si>
  <si>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</si>
  <si>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</si>
  <si>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</si>
  <si>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</si>
  <si>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</si>
  <si>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</si>
  <si>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</si>
  <si>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</si>
  <si>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</si>
  <si>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</si>
  <si>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</si>
  <si>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</si>
  <si>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</si>
  <si>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</si>
  <si>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</si>
  <si>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</si>
  <si>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</si>
  <si>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</si>
  <si>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</si>
  <si>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</si>
  <si>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</si>
  <si>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</si>
  <si>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</si>
  <si>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</si>
  <si>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</si>
  <si>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</si>
  <si>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</si>
  <si>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</si>
  <si>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</si>
  <si>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</si>
  <si>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</si>
  <si>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</si>
  <si>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</si>
  <si>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</si>
  <si>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</si>
  <si>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</si>
  <si>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</si>
  <si>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</si>
  <si>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</si>
  <si>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</si>
  <si>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</si>
  <si>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</si>
  <si>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</si>
  <si>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</si>
  <si>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</si>
  <si>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</si>
  <si>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</si>
  <si>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</si>
  <si>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</si>
  <si>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</si>
  <si>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</si>
  <si>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</si>
  <si>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</si>
  <si>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</si>
  <si>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</si>
  <si>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</si>
  <si>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</si>
  <si>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</si>
  <si>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</si>
  <si>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</si>
  <si>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</si>
  <si>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</si>
  <si>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</si>
  <si>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</si>
  <si>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</si>
  <si>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</si>
  <si>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</si>
  <si>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</si>
  <si>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</si>
  <si>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</si>
  <si>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</si>
  <si>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</si>
  <si>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</si>
  <si>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</si>
  <si>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</si>
  <si>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</si>
  <si>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</si>
  <si>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</si>
  <si>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</si>
  <si>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</si>
  <si>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</si>
  <si>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</si>
  <si>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</si>
  <si>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</si>
  <si>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</si>
  <si>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</si>
  <si>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</si>
  <si>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</si>
  <si>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</si>
  <si>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</si>
  <si>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</si>
  <si>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</si>
  <si>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</si>
  <si>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</si>
  <si>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</si>
  <si>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</si>
  <si>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</si>
  <si>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</si>
  <si>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</si>
  <si>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</si>
  <si>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</si>
  <si>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</si>
  <si>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</si>
  <si>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</si>
  <si>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</si>
  <si>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</si>
  <si>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</si>
  <si>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</si>
  <si>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</si>
  <si>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</si>
  <si>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</si>
  <si>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</si>
  <si>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</si>
  <si>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</si>
  <si>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</si>
  <si>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</si>
  <si>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</si>
  <si>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</si>
  <si>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</si>
  <si>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</si>
  <si>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</si>
  <si>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</si>
  <si>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</si>
  <si>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</si>
  <si>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</si>
  <si>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</si>
  <si>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</si>
  <si>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</si>
  <si>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</si>
  <si>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</si>
  <si>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</si>
  <si>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</si>
  <si>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</si>
  <si>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</si>
  <si>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</si>
  <si>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</si>
  <si>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</si>
  <si>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</si>
  <si>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</si>
  <si>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</si>
  <si>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</si>
  <si>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</si>
  <si>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</si>
  <si>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</si>
  <si>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</si>
  <si>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</si>
  <si>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</si>
  <si>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</si>
  <si>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</si>
  <si>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</si>
  <si>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</si>
  <si>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</si>
  <si>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</si>
  <si>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</si>
  <si>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</si>
  <si>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</si>
  <si>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</si>
  <si>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</si>
  <si>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</si>
  <si>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</si>
  <si>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</si>
  <si>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</si>
  <si>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</si>
  <si>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</si>
  <si>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</si>
  <si>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</si>
  <si>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</si>
  <si>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</si>
  <si>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</si>
  <si>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</si>
  <si>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</si>
  <si>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</si>
  <si>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</si>
  <si>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</si>
  <si>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</si>
  <si>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</si>
  <si>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</si>
  <si>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</si>
  <si>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</si>
  <si>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</si>
  <si>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</si>
  <si>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</si>
  <si>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</si>
  <si>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</si>
  <si>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</si>
  <si>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</si>
  <si>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</si>
  <si>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</si>
  <si>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</si>
  <si>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</si>
  <si>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</si>
  <si>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</si>
  <si>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</si>
  <si>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</si>
  <si>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</si>
  <si>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</si>
  <si>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</si>
  <si>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</si>
  <si>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</si>
  <si>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</si>
  <si>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</si>
  <si>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</si>
  <si>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</si>
  <si>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</si>
  <si>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</si>
  <si>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</si>
  <si>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</si>
  <si>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</si>
  <si>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</si>
  <si>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</si>
  <si>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</si>
  <si>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</si>
  <si>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</si>
  <si>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</si>
  <si>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</si>
  <si>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</si>
  <si>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</si>
  <si>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</si>
  <si>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</si>
  <si>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</si>
  <si>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</si>
  <si>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</si>
  <si>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</si>
  <si>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</si>
  <si>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</si>
  <si>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</si>
  <si>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</si>
  <si>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</si>
  <si>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</si>
  <si>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</si>
  <si>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</si>
  <si>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</si>
  <si>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</si>
  <si>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</si>
  <si>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</si>
  <si>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</si>
  <si>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</si>
  <si>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</si>
  <si>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</si>
  <si>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</si>
  <si>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</si>
  <si>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</si>
  <si>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</si>
  <si>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</si>
  <si>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</si>
  <si>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</si>
  <si>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</si>
  <si>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</si>
  <si>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</si>
  <si>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</si>
  <si>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</si>
  <si>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</si>
  <si>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</si>
  <si>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</si>
  <si>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</si>
  <si>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</si>
  <si>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</si>
  <si>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</si>
  <si>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</si>
  <si>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</si>
  <si>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</si>
  <si>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</si>
  <si>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</si>
  <si>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</si>
  <si>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</si>
  <si>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</si>
  <si>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</si>
  <si>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</si>
  <si>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</si>
  <si>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</si>
  <si>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</si>
  <si>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</si>
  <si>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</si>
  <si>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</si>
  <si>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</si>
  <si>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</si>
  <si>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</si>
  <si>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</si>
  <si>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</si>
  <si>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</si>
  <si>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</si>
  <si>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</si>
  <si>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</si>
  <si>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</si>
  <si>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</si>
  <si>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</si>
  <si>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</si>
  <si>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</si>
  <si>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</si>
  <si>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</si>
  <si>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</si>
  <si>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</si>
  <si>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</si>
  <si>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</si>
  <si>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</si>
  <si>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</si>
  <si>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</si>
  <si>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</si>
  <si>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</si>
  <si>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</si>
  <si>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</si>
  <si>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</si>
  <si>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</si>
  <si>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</si>
  <si>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</si>
  <si>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</si>
  <si>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</si>
  <si>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</si>
  <si>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</si>
  <si>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</si>
  <si>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</si>
  <si>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</si>
  <si>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</si>
  <si>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</si>
  <si>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</si>
  <si>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</si>
  <si>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</si>
  <si>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</si>
  <si>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</si>
  <si>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</si>
  <si>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</si>
  <si>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</si>
  <si>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</si>
  <si>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</si>
  <si>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</si>
  <si>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</si>
  <si>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</si>
  <si>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</si>
  <si>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</si>
  <si>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</si>
  <si>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</si>
  <si>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</si>
  <si>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</si>
  <si>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</si>
  <si>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</si>
  <si>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</si>
  <si>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</si>
  <si>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</si>
  <si>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</si>
  <si>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</si>
  <si>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</si>
  <si>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</si>
  <si>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</si>
  <si>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</si>
  <si>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</si>
  <si>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</si>
  <si>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</si>
  <si>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</si>
  <si>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</si>
  <si>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</si>
  <si>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</si>
  <si>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</si>
  <si>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</si>
  <si>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</si>
  <si>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</si>
  <si>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</si>
  <si>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</si>
  <si>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</si>
  <si>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</si>
  <si>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</si>
  <si>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</si>
  <si>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</si>
  <si>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</si>
  <si>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</si>
  <si>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</si>
  <si>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</si>
  <si>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</si>
  <si>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</si>
  <si>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</si>
  <si>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</si>
  <si>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</si>
  <si>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</si>
  <si>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</si>
  <si>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</si>
  <si>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</si>
  <si>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</si>
  <si>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</si>
  <si>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</si>
  <si>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</si>
  <si>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</si>
  <si>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</si>
  <si>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</si>
  <si>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</si>
  <si>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</si>
  <si>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</si>
  <si>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</si>
  <si>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</si>
  <si>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</si>
  <si>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</si>
  <si>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</si>
  <si>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</si>
  <si>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</si>
  <si>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</si>
  <si>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</si>
  <si>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</si>
  <si>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</si>
  <si>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</si>
  <si>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</si>
  <si>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</si>
  <si>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</si>
  <si>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</si>
  <si>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</si>
  <si>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</si>
  <si>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</si>
  <si>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</si>
  <si>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</si>
  <si>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</si>
  <si>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</si>
  <si>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</si>
  <si>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</si>
  <si>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</si>
  <si>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</si>
  <si>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</si>
  <si>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</si>
  <si>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</si>
  <si>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</si>
  <si>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</si>
  <si>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</si>
  <si>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</si>
  <si>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</si>
  <si>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</si>
  <si>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</si>
  <si>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</si>
  <si>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</si>
  <si>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</si>
  <si>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</si>
  <si>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</si>
  <si>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</si>
  <si>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</si>
  <si>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</si>
  <si>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</si>
  <si>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</si>
  <si>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</si>
  <si>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</si>
  <si>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</si>
  <si>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</si>
  <si>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</si>
  <si>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</si>
  <si>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</si>
  <si>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</si>
  <si>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</si>
  <si>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</si>
  <si>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</si>
  <si>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</si>
  <si>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</si>
  <si>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</si>
  <si>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</si>
  <si>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</si>
  <si>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</si>
  <si>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</si>
  <si>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</si>
  <si>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</si>
  <si>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</si>
  <si>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</si>
  <si>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</si>
  <si>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</si>
  <si>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</si>
  <si>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</si>
  <si>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</si>
  <si>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</si>
  <si>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</si>
  <si>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</si>
  <si>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</si>
  <si>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</si>
  <si>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</si>
  <si>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</si>
  <si>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</si>
  <si>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</si>
  <si>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</si>
  <si>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</si>
  <si>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</si>
  <si>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</si>
  <si>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</si>
  <si>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</si>
  <si>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</si>
  <si>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</si>
  <si>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</si>
  <si>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</si>
  <si>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</si>
  <si>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</si>
  <si>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</si>
  <si>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</si>
  <si>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</si>
  <si>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</si>
  <si>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</si>
  <si>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</si>
  <si>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</si>
  <si>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</si>
  <si>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</si>
  <si>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</si>
  <si>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</si>
  <si>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</si>
  <si>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</si>
  <si>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</si>
  <si>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</si>
  <si>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</si>
  <si>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</si>
  <si>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</si>
  <si>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</si>
  <si>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</si>
  <si>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</si>
  <si>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</si>
  <si>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</si>
  <si>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</si>
  <si>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</si>
  <si>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</si>
  <si>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</si>
  <si>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</si>
  <si>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</si>
  <si>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</si>
  <si>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</si>
  <si>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</si>
  <si>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</si>
  <si>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</si>
  <si>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</si>
  <si>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</si>
  <si>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</si>
  <si>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</si>
  <si>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</si>
  <si>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</si>
  <si>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</si>
  <si>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</si>
  <si>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</si>
  <si>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</si>
  <si>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</si>
  <si>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</si>
  <si>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</si>
  <si>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</si>
  <si>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</si>
  <si>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</si>
  <si>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</si>
  <si>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</si>
  <si>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</si>
  <si>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</si>
  <si>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</si>
  <si>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</si>
  <si>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</si>
  <si>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</si>
  <si>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</si>
  <si>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</si>
  <si>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</si>
  <si>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</si>
  <si>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</si>
  <si>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</si>
  <si>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</si>
  <si>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</si>
  <si>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</si>
  <si>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</si>
  <si>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</si>
  <si>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</si>
  <si>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</si>
  <si>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</si>
  <si>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</si>
  <si>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</si>
  <si>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</si>
  <si>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</si>
  <si>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</si>
  <si>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</si>
  <si>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</si>
  <si>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</si>
  <si>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</si>
  <si>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</si>
  <si>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</si>
  <si>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</si>
  <si>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</si>
  <si>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</si>
  <si>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</si>
  <si>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</si>
  <si>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</si>
  <si>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</si>
  <si>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</si>
  <si>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</si>
  <si>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</si>
  <si>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</si>
  <si>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</si>
  <si>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</si>
  <si>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</si>
  <si>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</si>
  <si>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</si>
  <si>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</si>
  <si>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</si>
  <si>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</si>
  <si>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</si>
  <si>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</si>
  <si>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</si>
  <si>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</si>
  <si>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</si>
  <si>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</si>
  <si>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</si>
  <si>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</si>
  <si>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</si>
  <si>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</si>
  <si>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</si>
  <si>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</si>
  <si>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</si>
  <si>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</si>
  <si>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</si>
  <si>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</si>
  <si>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</si>
  <si>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</si>
  <si>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</si>
  <si>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</si>
  <si>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</si>
  <si>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</si>
  <si>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</si>
  <si>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</si>
  <si>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</si>
  <si>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</si>
  <si>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</si>
  <si>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</si>
  <si>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</si>
  <si>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</si>
  <si>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</si>
  <si>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</si>
  <si>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</si>
  <si>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</si>
  <si>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</si>
  <si>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</si>
  <si>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</si>
  <si>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</si>
  <si>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</si>
  <si>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</si>
  <si>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</si>
  <si>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</si>
  <si>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</si>
  <si>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</si>
  <si>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</si>
  <si>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</si>
  <si>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</si>
  <si>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</si>
  <si>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</si>
  <si>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</si>
  <si>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</si>
  <si>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</si>
  <si>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</si>
  <si>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</si>
  <si>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</si>
  <si>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</si>
  <si>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</si>
  <si>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</si>
  <si>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</si>
  <si>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</si>
  <si>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</si>
  <si>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</si>
  <si>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</si>
  <si>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</si>
  <si>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</si>
  <si>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</si>
  <si>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</si>
  <si>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</si>
  <si>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</si>
  <si>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</si>
  <si>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</si>
  <si>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</si>
  <si>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</si>
  <si>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</si>
  <si>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</si>
  <si>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</si>
  <si>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</si>
  <si>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</si>
  <si>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</si>
  <si>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</si>
  <si>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</si>
  <si>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</si>
  <si>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</si>
  <si>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</si>
  <si>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</si>
  <si>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</si>
  <si>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</si>
  <si>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</si>
  <si>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</si>
  <si>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</si>
  <si>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</si>
  <si>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</si>
  <si>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</si>
  <si>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</si>
  <si>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</si>
  <si>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</si>
  <si>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</si>
  <si>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</si>
  <si>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</si>
  <si>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</si>
  <si>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</si>
  <si>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</si>
  <si>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</si>
  <si>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</si>
  <si>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</si>
  <si>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</si>
  <si>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</si>
  <si>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</si>
  <si>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</si>
  <si>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</si>
  <si>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</si>
  <si>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</si>
  <si>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</si>
  <si>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</si>
  <si>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</si>
  <si>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</si>
  <si>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</si>
  <si>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</si>
  <si>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</si>
  <si>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</si>
  <si>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</si>
  <si>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</si>
  <si>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</si>
  <si>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</si>
  <si>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</si>
  <si>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</si>
  <si>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</si>
  <si>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</si>
  <si>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</si>
  <si>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</si>
  <si>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</si>
  <si>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</si>
  <si>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</si>
  <si>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</si>
  <si>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</si>
  <si>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</si>
  <si>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</si>
  <si>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</si>
  <si>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</si>
  <si>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</si>
  <si>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</si>
  <si>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</si>
  <si>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</si>
  <si>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</si>
  <si>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</si>
  <si>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</si>
  <si>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</si>
  <si>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</si>
  <si>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</si>
  <si>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</si>
  <si>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</si>
  <si>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</si>
  <si>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</si>
  <si>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</si>
  <si>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</si>
  <si>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</si>
  <si>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</si>
  <si>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</si>
  <si>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</si>
  <si>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</si>
  <si>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</si>
  <si>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</si>
  <si>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</si>
  <si>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</si>
  <si>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</si>
  <si>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</si>
  <si>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</si>
  <si>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</si>
  <si>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</si>
  <si>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</si>
  <si>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</si>
  <si>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</si>
  <si>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</si>
  <si>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</si>
  <si>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</si>
  <si>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</si>
  <si>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</si>
  <si>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</si>
  <si>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</si>
  <si>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</si>
  <si>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</si>
  <si>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</si>
  <si>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</si>
  <si>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</si>
  <si>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</si>
  <si>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</si>
  <si>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</si>
  <si>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</si>
  <si>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</si>
  <si>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</si>
  <si>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</si>
  <si>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</si>
  <si>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</si>
  <si>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</si>
  <si>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</si>
  <si>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</si>
  <si>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</si>
  <si>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</si>
  <si>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</si>
  <si>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</si>
  <si>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</si>
  <si>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</si>
  <si>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</si>
  <si>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</si>
  <si>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</si>
  <si>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</si>
  <si>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</si>
  <si>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</si>
  <si>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</si>
  <si>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</si>
  <si>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</si>
  <si>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</si>
  <si>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</si>
  <si>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</si>
  <si>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</si>
  <si>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</si>
  <si>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</si>
  <si>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</si>
  <si>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</si>
  <si>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</si>
  <si>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</si>
  <si>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</si>
  <si>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</si>
  <si>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</si>
  <si>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</si>
  <si>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</si>
  <si>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</si>
  <si>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</si>
  <si>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</si>
  <si>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</si>
  <si>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</si>
  <si>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</si>
  <si>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</si>
  <si>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</si>
  <si>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</si>
  <si>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</si>
  <si>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</si>
  <si>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</si>
  <si>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</si>
  <si>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</si>
  <si>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</si>
  <si>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</si>
  <si>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</si>
  <si>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</si>
  <si>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</si>
  <si>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</si>
  <si>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</si>
  <si>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</si>
  <si>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</si>
  <si>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</si>
  <si>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</si>
  <si>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</si>
  <si>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</si>
  <si>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</si>
  <si>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</si>
  <si>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</si>
  <si>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</si>
  <si>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</si>
  <si>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</si>
  <si>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</si>
  <si>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</si>
  <si>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</si>
  <si>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</si>
  <si>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</si>
  <si>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</si>
  <si>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</si>
  <si>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</si>
  <si>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</si>
  <si>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</si>
  <si>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</si>
  <si>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</si>
  <si>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</si>
  <si>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</si>
  <si>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</si>
  <si>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</si>
  <si>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</si>
  <si>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</si>
  <si>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</si>
  <si>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</si>
  <si>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</si>
  <si>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</si>
  <si>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</si>
  <si>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</si>
  <si>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</si>
  <si>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</si>
  <si>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</si>
  <si>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</si>
  <si>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</si>
  <si>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</si>
  <si>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</si>
  <si>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</si>
  <si>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</si>
  <si>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</si>
  <si>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</si>
  <si>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</si>
  <si>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</si>
  <si>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</si>
  <si>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</si>
  <si>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</si>
  <si>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</si>
  <si>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</si>
  <si>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</si>
  <si>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</si>
  <si>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</si>
  <si>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</si>
  <si>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</si>
  <si>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</si>
  <si>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</si>
  <si>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</si>
  <si>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</si>
  <si>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</si>
  <si>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</si>
  <si>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</si>
  <si>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</si>
  <si>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</si>
  <si>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</si>
  <si>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</si>
  <si>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</si>
  <si>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</si>
  <si>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</si>
  <si>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</si>
  <si>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</si>
  <si>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</si>
  <si>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</si>
  <si>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</si>
  <si>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</si>
  <si>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</si>
  <si>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</si>
  <si>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</si>
  <si>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</si>
  <si>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</si>
  <si>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</si>
  <si>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</si>
  <si>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</si>
  <si>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</si>
  <si>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</si>
  <si>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</si>
  <si>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</si>
  <si>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</si>
  <si>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</si>
  <si>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</si>
  <si>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</si>
  <si>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</si>
  <si>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</si>
  <si>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</si>
  <si>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</si>
  <si>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</si>
  <si>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</si>
  <si>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</si>
  <si>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</si>
  <si>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</si>
  <si>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</si>
  <si>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</si>
  <si>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</si>
  <si>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</si>
  <si>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</si>
  <si>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</si>
  <si>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</si>
  <si>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</si>
  <si>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</si>
  <si>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</si>
  <si>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</si>
  <si>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</si>
  <si>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</si>
  <si>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</si>
  <si>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</si>
  <si>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</si>
  <si>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</si>
  <si>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</si>
  <si>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</si>
  <si>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</si>
  <si>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</si>
  <si>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</si>
  <si>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</si>
  <si>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</si>
  <si>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</si>
  <si>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</si>
  <si>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</si>
  <si>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</si>
  <si>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</si>
  <si>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</si>
  <si>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</si>
  <si>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</si>
  <si>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</si>
  <si>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</si>
  <si>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</si>
  <si>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</si>
  <si>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</si>
  <si>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</si>
  <si>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</si>
  <si>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</si>
  <si>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</si>
  <si>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</si>
  <si>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</si>
  <si>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</si>
  <si>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</si>
  <si>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</si>
  <si>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</si>
  <si>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</si>
  <si>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</si>
  <si>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</si>
  <si>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</si>
  <si>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</si>
  <si>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</si>
  <si>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</si>
  <si>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</si>
  <si>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</si>
  <si>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</si>
  <si>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</si>
  <si>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</si>
  <si>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</si>
  <si>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</si>
  <si>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</si>
  <si>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</si>
  <si>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</si>
  <si>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</si>
  <si>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</si>
  <si>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</si>
  <si>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</si>
  <si>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</si>
  <si>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</si>
  <si>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</si>
  <si>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</si>
  <si>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</si>
  <si>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</si>
  <si>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</si>
  <si>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</si>
  <si>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</si>
  <si>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</si>
  <si>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</si>
  <si>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</si>
  <si>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</si>
  <si>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</si>
  <si>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</si>
  <si>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</si>
  <si>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</si>
  <si>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</si>
  <si>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</si>
  <si>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</si>
  <si>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</si>
  <si>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</si>
  <si>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</si>
  <si>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</si>
  <si>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</si>
  <si>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</si>
  <si>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</si>
  <si>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</si>
  <si>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</si>
  <si>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</si>
  <si>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</si>
  <si>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</si>
  <si>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</si>
  <si>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</si>
  <si>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</si>
  <si>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</si>
  <si>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</si>
  <si>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</si>
  <si>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</si>
  <si>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</si>
  <si>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</si>
  <si>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</si>
  <si>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</si>
  <si>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</si>
  <si>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</si>
  <si>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</si>
  <si>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</si>
  <si>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</si>
  <si>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</si>
  <si>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</si>
  <si>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</si>
  <si>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</si>
  <si>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</si>
  <si>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</si>
  <si>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</si>
  <si>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</si>
  <si>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</si>
  <si>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</si>
  <si>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</si>
  <si>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</si>
  <si>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</si>
  <si>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</si>
  <si>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</si>
  <si>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</si>
  <si>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</si>
  <si>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</si>
  <si>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</si>
  <si>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</si>
  <si>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</si>
  <si>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</si>
  <si>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</si>
  <si>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</si>
  <si>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</si>
  <si>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</si>
  <si>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</si>
  <si>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</si>
  <si>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</si>
  <si>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</si>
  <si>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</si>
  <si>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</si>
  <si>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</si>
  <si>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</si>
  <si>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</si>
  <si>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</si>
  <si>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</si>
  <si>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</si>
  <si>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</si>
  <si>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</si>
  <si>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</si>
  <si>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</si>
  <si>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</si>
  <si>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</si>
  <si>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</si>
  <si>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</si>
  <si>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</si>
  <si>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</si>
  <si>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</si>
  <si>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</si>
  <si>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</si>
  <si>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</si>
  <si>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</si>
  <si>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</si>
  <si>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</si>
  <si>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</si>
  <si>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</si>
  <si>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</si>
  <si>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</si>
  <si>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</si>
  <si>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</si>
  <si>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</si>
  <si>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</si>
  <si>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</si>
  <si>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</si>
  <si>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</si>
  <si>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</si>
  <si>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</si>
  <si>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</si>
  <si>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</si>
  <si>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</si>
  <si>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</si>
  <si>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</si>
  <si>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</si>
  <si>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</si>
  <si>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</si>
  <si>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</si>
  <si>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</si>
  <si>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</si>
  <si>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</si>
  <si>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</si>
  <si>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</si>
  <si>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</si>
  <si>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</si>
  <si>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</si>
  <si>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</si>
  <si>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</si>
  <si>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</si>
  <si>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</si>
  <si>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</si>
  <si>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</si>
  <si>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</si>
  <si>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</si>
  <si>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</si>
  <si>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</si>
  <si>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</si>
  <si>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</si>
  <si>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</si>
  <si>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</si>
  <si>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</si>
  <si>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</si>
  <si>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</si>
  <si>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</si>
  <si>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</si>
  <si>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</si>
  <si>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</si>
  <si>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</si>
  <si>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</si>
  <si>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</si>
  <si>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</si>
  <si>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</si>
  <si>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</si>
  <si>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</si>
  <si>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</si>
  <si>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</si>
  <si>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</si>
  <si>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</si>
  <si>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</si>
  <si>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</si>
  <si>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</si>
  <si>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</si>
  <si>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</si>
  <si>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</si>
  <si>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</si>
  <si>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</si>
  <si>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</si>
  <si>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</si>
  <si>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</si>
  <si>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</si>
  <si>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</si>
  <si>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</si>
  <si>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</si>
  <si>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</si>
  <si>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</si>
  <si>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</si>
  <si>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</si>
  <si>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</si>
  <si>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</si>
  <si>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</si>
  <si>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</si>
  <si>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</si>
  <si>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</si>
  <si>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</si>
  <si>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</si>
  <si>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</si>
  <si>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</si>
  <si>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</si>
  <si>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</si>
  <si>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</si>
  <si>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</si>
  <si>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</si>
  <si>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</si>
  <si>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</si>
  <si>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</si>
  <si>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</si>
  <si>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</si>
  <si>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</si>
  <si>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</si>
  <si>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</si>
  <si>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</si>
  <si>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</si>
  <si>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</si>
  <si>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</si>
  <si>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</si>
  <si>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</si>
  <si>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</si>
  <si>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</si>
  <si>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</si>
  <si>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</si>
  <si>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</si>
  <si>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</si>
  <si>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</si>
  <si>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</si>
  <si>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</si>
  <si>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</si>
  <si>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</si>
  <si>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</si>
  <si>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</si>
  <si>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</si>
  <si>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</si>
  <si>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</si>
  <si>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</si>
  <si>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</si>
  <si>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</si>
  <si>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</si>
  <si>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</si>
  <si>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</si>
  <si>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</si>
  <si>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</si>
  <si>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</si>
  <si>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</si>
  <si>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</si>
  <si>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</si>
  <si>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</si>
  <si>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</si>
  <si>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</si>
  <si>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</si>
  <si>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</si>
  <si>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</si>
  <si>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</si>
  <si>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</si>
  <si>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</si>
  <si>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</si>
  <si>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</si>
  <si>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</si>
  <si>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</si>
  <si>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</si>
  <si>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</si>
  <si>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</si>
  <si>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</si>
  <si>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</si>
  <si>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</si>
  <si>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</si>
  <si>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</si>
  <si>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</si>
  <si>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</si>
  <si>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</si>
  <si>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</si>
  <si>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</si>
  <si>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</si>
  <si>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</si>
  <si>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</si>
  <si>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</si>
  <si>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</si>
  <si>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</si>
  <si>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</si>
  <si>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</si>
  <si>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</si>
  <si>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</si>
  <si>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</si>
  <si>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</si>
  <si>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</si>
  <si>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</si>
  <si>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</si>
  <si>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</si>
  <si>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</si>
  <si>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</si>
  <si>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</si>
  <si>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</si>
  <si>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</si>
  <si>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</si>
  <si>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</si>
  <si>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</si>
  <si>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</si>
  <si>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</si>
  <si>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</si>
  <si>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</si>
  <si>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</si>
  <si>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</si>
  <si>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</si>
  <si>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</si>
  <si>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</si>
  <si>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</si>
  <si>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</si>
  <si>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</si>
  <si>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</si>
  <si>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</si>
  <si>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</si>
  <si>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</si>
  <si>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</si>
  <si>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</si>
  <si>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</si>
  <si>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</si>
  <si>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</si>
  <si>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</si>
  <si>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</si>
  <si>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</si>
  <si>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</si>
  <si>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</si>
  <si>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</si>
  <si>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</si>
  <si>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</si>
  <si>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</si>
  <si>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</si>
  <si>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</si>
  <si>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</si>
  <si>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</si>
  <si>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</si>
  <si>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</si>
  <si>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</si>
  <si>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</si>
  <si>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</si>
  <si>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</si>
  <si>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</si>
  <si>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</si>
  <si>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</si>
  <si>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</si>
  <si>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</si>
  <si>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</si>
  <si>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</si>
  <si>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</si>
  <si>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</si>
  <si>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</si>
  <si>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</si>
  <si>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</si>
  <si>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</si>
  <si>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</si>
  <si>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</si>
  <si>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</si>
  <si>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</si>
  <si>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</si>
  <si>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</si>
  <si>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</si>
  <si>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</si>
  <si>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</si>
  <si>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</si>
  <si>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</si>
  <si>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</si>
  <si>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</si>
  <si>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</si>
  <si>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</si>
  <si>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</si>
  <si>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</si>
  <si>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</si>
  <si>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</si>
  <si>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</si>
  <si>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</si>
  <si>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</si>
  <si>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</si>
  <si>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</si>
  <si>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</si>
  <si>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</si>
  <si>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</si>
  <si>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</si>
  <si>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</si>
  <si>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</si>
  <si>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</si>
  <si>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</si>
  <si>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</si>
  <si>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</si>
  <si>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</si>
  <si>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</si>
  <si>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</si>
  <si>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</si>
  <si>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</si>
  <si>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</si>
  <si>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</si>
  <si>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</si>
  <si>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</si>
  <si>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</si>
  <si>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</si>
  <si>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</si>
  <si>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</si>
  <si>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</si>
  <si>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</si>
  <si>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</si>
  <si>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</si>
  <si>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</si>
  <si>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</si>
  <si>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</si>
  <si>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</si>
  <si>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</si>
  <si>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</si>
  <si>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</si>
  <si>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</si>
  <si>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</si>
  <si>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</si>
  <si>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</si>
  <si>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</si>
  <si>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</si>
  <si>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</si>
  <si>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</si>
  <si>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</si>
  <si>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</si>
  <si>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</si>
  <si>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</si>
  <si>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</si>
  <si>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</si>
  <si>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</si>
  <si>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</si>
  <si>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</si>
  <si>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</si>
  <si>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</si>
  <si>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</si>
  <si>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</si>
  <si>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</si>
  <si>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</si>
  <si>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</si>
  <si>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</si>
  <si>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</si>
  <si>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</si>
  <si>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</si>
  <si>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</si>
  <si>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</si>
  <si>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</si>
  <si>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</si>
  <si>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</si>
  <si>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</si>
  <si>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</si>
  <si>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</si>
  <si>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</si>
  <si>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</si>
  <si>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</si>
  <si>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</si>
  <si>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</si>
  <si>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</si>
  <si>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</si>
  <si>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</si>
  <si>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</si>
  <si>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</si>
  <si>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</si>
  <si>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</si>
  <si>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</si>
  <si>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</si>
  <si>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</si>
  <si>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</si>
  <si>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</si>
  <si>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</si>
  <si>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</si>
  <si>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</si>
  <si>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</si>
  <si>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</si>
  <si>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</si>
  <si>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</si>
  <si>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</si>
  <si>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</si>
  <si>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</si>
  <si>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</si>
  <si>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</si>
  <si>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</si>
  <si>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</si>
  <si>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</si>
  <si>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</si>
  <si>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</si>
  <si>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</si>
  <si>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</si>
  <si>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</si>
  <si>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</si>
  <si>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</si>
  <si>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</si>
  <si>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</si>
  <si>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</si>
  <si>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</si>
  <si>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</si>
  <si>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</si>
  <si>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</si>
  <si>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</si>
  <si>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</si>
  <si>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</si>
  <si>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</si>
  <si>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</si>
  <si>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</si>
  <si>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</si>
  <si>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</si>
  <si>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</si>
  <si>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</si>
  <si>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</si>
  <si>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</si>
  <si>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</si>
  <si>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</si>
  <si>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</si>
  <si>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</si>
  <si>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</si>
  <si>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</si>
  <si>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</si>
  <si>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</si>
  <si>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</si>
  <si>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</si>
  <si>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</si>
  <si>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</si>
  <si>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</si>
  <si>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</si>
  <si>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</si>
  <si>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</si>
  <si>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</si>
  <si>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</si>
  <si>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</si>
  <si>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</si>
  <si>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</si>
  <si>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</si>
  <si>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</si>
  <si>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</si>
  <si>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</si>
  <si>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</si>
  <si>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</si>
  <si>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</si>
  <si>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</si>
  <si>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</si>
  <si>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</si>
  <si>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</si>
  <si>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</si>
  <si>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</si>
  <si>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</si>
  <si>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</si>
  <si>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</si>
  <si>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</si>
  <si>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</si>
  <si>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</si>
  <si>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</si>
  <si>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</si>
  <si>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</si>
  <si>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</si>
  <si>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</si>
  <si>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</si>
  <si>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</si>
  <si>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</si>
  <si>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</si>
  <si>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</si>
  <si>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</si>
  <si>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</si>
  <si>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</si>
  <si>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</si>
  <si>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</si>
  <si>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</si>
  <si>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</si>
  <si>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</si>
  <si>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</si>
  <si>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</si>
  <si>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</si>
  <si>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</si>
  <si>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</si>
  <si>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</si>
  <si>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</si>
  <si>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</si>
  <si>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</si>
  <si>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</si>
  <si>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</si>
  <si>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</si>
  <si>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</si>
  <si>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</si>
  <si>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</si>
  <si>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</si>
  <si>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</si>
  <si>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</si>
  <si>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</si>
  <si>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</si>
  <si>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</si>
  <si>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</si>
  <si>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</si>
  <si>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</si>
  <si>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</si>
  <si>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</si>
  <si>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</si>
  <si>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</si>
  <si>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</si>
  <si>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</si>
  <si>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</si>
  <si>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</si>
  <si>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</si>
  <si>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</si>
  <si>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</si>
  <si>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</si>
  <si>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</si>
  <si>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</si>
  <si>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</si>
  <si>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</si>
  <si>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</si>
  <si>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</si>
  <si>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</si>
  <si>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</si>
  <si>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</si>
  <si>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</si>
  <si>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</si>
  <si>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</si>
  <si>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</si>
  <si>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</si>
  <si>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</si>
  <si>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</si>
  <si>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</si>
  <si>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</si>
  <si>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</si>
  <si>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</si>
  <si>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</si>
  <si>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</si>
  <si>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</si>
  <si>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</si>
  <si>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</si>
  <si>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</si>
  <si>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</si>
  <si>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</si>
  <si>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</si>
  <si>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</si>
  <si>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</si>
  <si>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</si>
  <si>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</si>
  <si>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</si>
  <si>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</si>
  <si>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</si>
  <si>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</si>
  <si>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</si>
  <si>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</si>
  <si>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</si>
  <si>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</si>
  <si>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</si>
  <si>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</si>
  <si>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</si>
  <si>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</si>
  <si>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</si>
  <si>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</si>
  <si>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</si>
  <si>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</si>
  <si>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</si>
  <si>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</si>
  <si>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</si>
  <si>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</si>
  <si>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</si>
  <si>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</si>
  <si>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</si>
  <si>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</si>
  <si>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</si>
  <si>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</si>
  <si>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</si>
  <si>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</si>
  <si>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</si>
  <si>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</si>
  <si>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</si>
  <si>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</si>
  <si>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</si>
  <si>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</si>
  <si>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</si>
  <si>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</si>
  <si>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</si>
  <si>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</si>
  <si>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</si>
  <si>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</si>
  <si>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</si>
  <si>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</si>
  <si>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</si>
  <si>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</si>
  <si>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</si>
  <si>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</si>
  <si>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</si>
  <si>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</si>
  <si>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</si>
  <si>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</si>
  <si>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</si>
  <si>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</si>
  <si>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</si>
  <si>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</si>
  <si>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</si>
  <si>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</si>
  <si>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</si>
  <si>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</si>
  <si>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</si>
  <si>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</si>
  <si>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</si>
  <si>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</si>
  <si>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</si>
  <si>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</si>
  <si>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</si>
  <si>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</si>
  <si>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</si>
  <si>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</si>
  <si>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</si>
  <si>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</si>
  <si>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</si>
  <si>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</si>
  <si>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</si>
  <si>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</si>
  <si>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</si>
  <si>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</si>
  <si>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</si>
  <si>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</si>
  <si>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</si>
  <si>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</si>
  <si>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</si>
  <si>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</si>
  <si>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</si>
  <si>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</si>
  <si>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</si>
  <si>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</si>
  <si>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</si>
  <si>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</si>
  <si>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</si>
  <si>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</si>
  <si>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</si>
  <si>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</si>
  <si>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</si>
  <si>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</si>
  <si>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</si>
  <si>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</si>
  <si>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</si>
  <si>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</si>
  <si>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</si>
  <si>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</si>
  <si>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</si>
  <si>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</si>
  <si>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</si>
  <si>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</si>
  <si>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</si>
  <si>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</si>
  <si>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</si>
  <si>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</si>
  <si>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</si>
  <si>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</si>
  <si>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</si>
  <si>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</si>
  <si>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</si>
  <si>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</si>
  <si>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</si>
  <si>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</si>
  <si>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</si>
  <si>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</si>
  <si>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</si>
  <si>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</si>
  <si>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</si>
  <si>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</si>
  <si>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</si>
  <si>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</si>
  <si>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</si>
  <si>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</si>
  <si>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</si>
  <si>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</si>
  <si>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</si>
  <si>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</si>
  <si>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</si>
  <si>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</si>
  <si>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</si>
  <si>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</si>
  <si>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</si>
  <si>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</si>
  <si>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</si>
  <si>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</si>
  <si>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</si>
  <si>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</si>
  <si>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</si>
  <si>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</si>
  <si>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</si>
  <si>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</si>
  <si>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</si>
  <si>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</si>
  <si>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</si>
  <si>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</si>
  <si>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</si>
  <si>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</si>
  <si>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</si>
  <si>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</si>
  <si>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</si>
  <si>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</si>
  <si>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</si>
  <si>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</si>
  <si>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</si>
  <si>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</si>
  <si>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</si>
  <si>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</si>
  <si>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</si>
  <si>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</si>
  <si>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</si>
  <si>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</si>
  <si>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</si>
  <si>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</si>
  <si>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</si>
  <si>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</si>
  <si>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</si>
  <si>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</si>
  <si>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</si>
  <si>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</si>
  <si>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</si>
  <si>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</si>
  <si>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</si>
  <si>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</si>
  <si>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</si>
  <si>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</si>
  <si>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</si>
  <si>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</si>
  <si>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</si>
  <si>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</si>
  <si>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</si>
  <si>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</si>
  <si>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</si>
  <si>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</si>
  <si>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</si>
  <si>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</si>
  <si>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</si>
  <si>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</si>
  <si>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</si>
  <si>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</si>
  <si>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</si>
  <si>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</si>
  <si>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</si>
  <si>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</si>
  <si>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</si>
  <si>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</si>
  <si>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</si>
  <si>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</si>
  <si>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</si>
  <si>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</si>
  <si>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</si>
  <si>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</si>
  <si>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</si>
  <si>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</si>
  <si>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</si>
  <si>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</si>
  <si>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</si>
  <si>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</si>
  <si>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</si>
  <si>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</si>
  <si>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</si>
  <si>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</si>
  <si>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</si>
  <si>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</si>
  <si>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</si>
  <si>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</si>
  <si>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</si>
  <si>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</si>
  <si>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</si>
  <si>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</si>
  <si>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</si>
  <si>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</si>
  <si>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</si>
  <si>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</si>
  <si>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</si>
  <si>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</si>
  <si>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</si>
  <si>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</si>
  <si>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</si>
  <si>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</si>
  <si>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</si>
  <si>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</si>
  <si>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</si>
  <si>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</si>
  <si>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</si>
  <si>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</si>
  <si>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</si>
  <si>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</si>
  <si>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</si>
  <si>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</si>
  <si>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</si>
  <si>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</si>
  <si>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</si>
  <si>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</si>
  <si>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</si>
  <si>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</si>
  <si>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</si>
  <si>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</si>
  <si>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</si>
  <si>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</si>
  <si>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</si>
  <si>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</si>
  <si>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</si>
  <si>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</si>
  <si>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</si>
  <si>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</si>
  <si>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</si>
  <si>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</si>
  <si>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</si>
  <si>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</si>
  <si>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</si>
  <si>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</si>
  <si>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</si>
  <si>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</si>
  <si>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</si>
  <si>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</si>
  <si>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</si>
  <si>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</si>
  <si>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</si>
  <si>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</si>
  <si>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</si>
  <si>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</si>
  <si>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</si>
  <si>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</si>
  <si>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</si>
  <si>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</si>
  <si>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</si>
  <si>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</si>
  <si>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</si>
  <si>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</si>
  <si>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</si>
  <si>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</si>
  <si>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</si>
  <si>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</si>
  <si>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</si>
  <si>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</si>
  <si>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</si>
  <si>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</si>
  <si>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</si>
  <si>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</si>
  <si>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</si>
  <si>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</si>
  <si>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</si>
  <si>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</si>
  <si>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</si>
  <si>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</si>
  <si>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</si>
  <si>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</si>
  <si>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</si>
  <si>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</si>
  <si>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</si>
  <si>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</si>
  <si>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</si>
  <si>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</si>
  <si>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</si>
  <si>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</si>
  <si>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</si>
  <si>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</si>
  <si>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</si>
  <si>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</si>
  <si>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</si>
  <si>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</si>
  <si>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</si>
  <si>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</si>
  <si>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</si>
  <si>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</si>
  <si>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</si>
  <si>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</si>
  <si>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</si>
  <si>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</si>
  <si>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</si>
  <si>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</si>
  <si>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</si>
  <si>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</si>
  <si>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</si>
  <si>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</si>
  <si>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</si>
  <si>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</si>
  <si>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</si>
  <si>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</si>
  <si>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</si>
  <si>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</si>
  <si>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</si>
  <si>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</si>
  <si>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</si>
  <si>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</si>
  <si>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</si>
  <si>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</si>
  <si>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</si>
  <si>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</si>
  <si>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</si>
  <si>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</si>
  <si>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</si>
  <si>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</si>
  <si>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</si>
  <si>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</si>
  <si>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</si>
  <si>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</si>
  <si>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</si>
  <si>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</si>
  <si>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</si>
  <si>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</si>
  <si>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</si>
  <si>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</si>
  <si>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</si>
  <si>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</si>
  <si>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</si>
  <si>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</si>
  <si>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</si>
  <si>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</si>
  <si>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</si>
  <si>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</si>
  <si>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</si>
  <si>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</si>
  <si>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</si>
  <si>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</si>
  <si>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</si>
  <si>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</si>
  <si>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</si>
  <si>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</si>
  <si>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</si>
  <si>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</si>
  <si>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</si>
  <si>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</si>
  <si>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</si>
  <si>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</si>
  <si>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</si>
  <si>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</si>
  <si>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</si>
  <si>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</si>
  <si>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</si>
  <si>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</si>
  <si>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</si>
  <si>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</si>
  <si>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</si>
  <si>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</si>
  <si>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</si>
  <si>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</si>
  <si>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</si>
  <si>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</si>
  <si>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</si>
  <si>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</si>
  <si>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</si>
  <si>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</si>
  <si>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</si>
  <si>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</si>
  <si>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</si>
  <si>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</si>
  <si>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</si>
  <si>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</si>
  <si>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</si>
  <si>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</si>
  <si>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</si>
  <si>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</si>
  <si>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</si>
  <si>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</si>
  <si>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</si>
  <si>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</si>
  <si>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</si>
  <si>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</si>
  <si>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</si>
  <si>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</si>
  <si>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</si>
  <si>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</si>
  <si>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</si>
  <si>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</si>
  <si>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</si>
  <si>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</si>
  <si>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</si>
  <si>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</si>
  <si>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</si>
  <si>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</si>
  <si>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</si>
  <si>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</si>
  <si>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</si>
  <si>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</si>
  <si>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</si>
  <si>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</si>
  <si>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</si>
  <si>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</si>
  <si>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</si>
  <si>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</si>
  <si>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</si>
  <si>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</si>
  <si>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</si>
  <si>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</si>
  <si>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</si>
  <si>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</si>
  <si>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</si>
  <si>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</si>
  <si>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</si>
  <si>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</si>
  <si>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</si>
  <si>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</si>
  <si>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</si>
  <si>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</si>
  <si>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</si>
  <si>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</si>
  <si>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</si>
  <si>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</si>
  <si>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</si>
  <si>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</si>
  <si>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</si>
  <si>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</si>
  <si>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</si>
  <si>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</si>
  <si>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</si>
  <si>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</si>
  <si>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</si>
  <si>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</si>
  <si>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</si>
  <si>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</si>
  <si>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</si>
  <si>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</si>
  <si>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</si>
  <si>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</si>
  <si>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</si>
  <si>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</si>
  <si>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</si>
  <si>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</si>
  <si>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</si>
  <si>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</si>
  <si>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</si>
  <si>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</si>
  <si>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</si>
  <si>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</si>
  <si>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</si>
  <si>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</si>
  <si>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</si>
  <si>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</si>
  <si>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</si>
  <si>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</si>
  <si>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</si>
  <si>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</si>
  <si>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</si>
  <si>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</si>
  <si>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</si>
  <si>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</si>
  <si>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</si>
  <si>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</si>
  <si>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</si>
  <si>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</si>
  <si>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</si>
  <si>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</si>
  <si>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</si>
  <si>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</si>
  <si>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</si>
  <si>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</si>
  <si>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</si>
  <si>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</si>
  <si>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</si>
  <si>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</si>
  <si>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</si>
  <si>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</si>
  <si>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</si>
  <si>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</si>
  <si>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</si>
  <si>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</si>
  <si>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</si>
  <si>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</si>
  <si>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</si>
  <si>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</si>
  <si>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</si>
  <si>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</si>
  <si>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</si>
  <si>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</si>
  <si>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</si>
  <si>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</si>
  <si>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</si>
  <si>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</si>
  <si>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</si>
  <si>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</si>
  <si>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</si>
  <si>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</si>
  <si>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</si>
  <si>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</si>
  <si>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</si>
  <si>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</si>
  <si>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</si>
  <si>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</si>
  <si>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</si>
  <si>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</si>
  <si>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</si>
  <si>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</si>
  <si>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</si>
  <si>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</si>
  <si>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</si>
  <si>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</si>
  <si>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</si>
  <si>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</si>
  <si>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</si>
  <si>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</si>
  <si>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</si>
  <si>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</si>
  <si>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</si>
  <si>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</si>
  <si>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</si>
  <si>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</si>
  <si>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</si>
  <si>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</si>
  <si>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</si>
  <si>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</si>
  <si>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</si>
  <si>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</si>
  <si>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</si>
  <si>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</si>
  <si>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</si>
  <si>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</si>
  <si>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</si>
  <si>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</si>
  <si>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</si>
  <si>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</si>
  <si>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</si>
  <si>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</si>
  <si>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</si>
  <si>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</si>
  <si>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</si>
  <si>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</si>
  <si>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</si>
  <si>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</si>
  <si>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</si>
  <si>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</si>
  <si>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</si>
  <si>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</si>
  <si>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</si>
  <si>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</si>
  <si>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</si>
  <si>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</si>
  <si>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</si>
  <si>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</si>
  <si>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</si>
  <si>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</si>
  <si>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</si>
  <si>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</si>
  <si>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</si>
  <si>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</si>
  <si>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</si>
  <si>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</si>
  <si>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</si>
  <si>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</si>
  <si>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</si>
  <si>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</si>
  <si>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</si>
  <si>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</si>
  <si>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</si>
  <si>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</si>
  <si>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</si>
  <si>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</si>
  <si>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</si>
  <si>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</si>
  <si>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</si>
  <si>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</si>
  <si>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</si>
  <si>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</si>
  <si>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</si>
  <si>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</si>
  <si>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</si>
  <si>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</si>
  <si>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</si>
  <si>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</si>
  <si>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</si>
  <si>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</si>
  <si>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</si>
  <si>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</si>
  <si>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</si>
  <si>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</si>
  <si>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</si>
  <si>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</si>
  <si>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</si>
  <si>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</si>
  <si>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</si>
  <si>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</si>
  <si>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</si>
  <si>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</si>
  <si>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</si>
  <si>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</si>
  <si>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</si>
  <si>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</si>
  <si>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</si>
  <si>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</si>
  <si>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</si>
  <si>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</si>
  <si>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</si>
  <si>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</si>
  <si>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</si>
  <si>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</si>
  <si>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</si>
  <si>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</si>
  <si>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</si>
  <si>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</si>
  <si>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</si>
  <si>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</si>
  <si>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</si>
  <si>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</si>
  <si>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</si>
  <si>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</si>
  <si>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</si>
  <si>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</si>
  <si>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</si>
  <si>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</si>
  <si>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</si>
  <si>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</si>
  <si>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</si>
  <si>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</si>
  <si>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</si>
  <si>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</si>
  <si>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</si>
  <si>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</si>
  <si>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</si>
  <si>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</si>
  <si>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</si>
  <si>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</si>
  <si>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</si>
  <si>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</si>
  <si>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</si>
  <si>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</si>
  <si>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</si>
  <si>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</si>
  <si>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</si>
  <si>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</si>
  <si>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</si>
  <si>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</si>
  <si>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</si>
  <si>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</si>
  <si>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</si>
  <si>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</si>
  <si>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</si>
  <si>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</si>
  <si>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</si>
  <si>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</si>
  <si>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</si>
  <si>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</si>
  <si>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</si>
  <si>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</si>
  <si>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</si>
  <si>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</si>
  <si>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</si>
  <si>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</si>
  <si>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</si>
  <si>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</si>
  <si>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</si>
  <si>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</si>
  <si>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</si>
  <si>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</si>
  <si>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</si>
  <si>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</si>
  <si>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</si>
  <si>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</si>
  <si>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</si>
  <si>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</si>
  <si>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</si>
  <si>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</si>
  <si>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</si>
  <si>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</si>
  <si>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</si>
  <si>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</si>
  <si>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</si>
  <si>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</si>
  <si>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</si>
  <si>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</si>
  <si>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</si>
  <si>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</si>
  <si>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</si>
  <si>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</si>
  <si>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</si>
  <si>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</si>
  <si>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</si>
  <si>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</si>
  <si>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</si>
  <si>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</si>
  <si>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</si>
  <si>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</si>
  <si>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</si>
  <si>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</si>
  <si>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</si>
  <si>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</si>
  <si>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</si>
  <si>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</si>
  <si>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</si>
  <si>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</si>
  <si>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</si>
  <si>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</si>
  <si>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</si>
  <si>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</si>
  <si>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</si>
  <si>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</si>
  <si>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</si>
  <si>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</si>
  <si>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</si>
  <si>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</si>
  <si>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</si>
  <si>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</si>
  <si>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</si>
  <si>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</si>
  <si>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</si>
  <si>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</si>
  <si>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</si>
  <si>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</si>
  <si>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</si>
  <si>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</si>
  <si>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</si>
  <si>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</si>
  <si>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</si>
  <si>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</si>
  <si>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</si>
  <si>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</si>
  <si>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</si>
  <si>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</si>
  <si>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</si>
  <si>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</si>
  <si>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</si>
  <si>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</si>
  <si>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</si>
  <si>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</si>
  <si>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</si>
  <si>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</si>
  <si>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</si>
  <si>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</si>
  <si>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</si>
  <si>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</si>
  <si>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</si>
  <si>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</si>
  <si>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</si>
  <si>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</si>
  <si>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</si>
  <si>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</si>
  <si>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</si>
  <si>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</si>
  <si>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</si>
  <si>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</si>
  <si>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</si>
  <si>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</si>
  <si>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</si>
  <si>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</si>
  <si>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</si>
  <si>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</si>
  <si>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</si>
  <si>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</si>
  <si>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</si>
  <si>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</si>
  <si>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</si>
  <si>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</si>
  <si>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</si>
  <si>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</si>
  <si>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</si>
  <si>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</si>
  <si>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</si>
  <si>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</si>
  <si>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</si>
  <si>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</si>
  <si>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</si>
  <si>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</si>
  <si>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</si>
  <si>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</si>
  <si>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</si>
  <si>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</si>
  <si>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</si>
  <si>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</si>
  <si>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</si>
  <si>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</si>
  <si>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</si>
  <si>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</si>
  <si>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</si>
  <si>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</si>
  <si>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</si>
  <si>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</si>
  <si>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</si>
  <si>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</si>
  <si>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</si>
  <si>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</si>
  <si>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</si>
  <si>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</si>
  <si>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</si>
  <si>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</si>
  <si>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</si>
  <si>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</si>
  <si>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</si>
  <si>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</si>
  <si>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</si>
  <si>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</si>
  <si>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</si>
  <si>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</si>
  <si>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</si>
  <si>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</si>
  <si>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</si>
  <si>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</si>
  <si>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</si>
  <si>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</si>
  <si>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</si>
  <si>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</si>
  <si>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</si>
  <si>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</si>
  <si>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</si>
  <si>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</si>
  <si>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</si>
  <si>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</si>
  <si>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</si>
  <si>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</si>
  <si>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</si>
  <si>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</si>
  <si>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</si>
  <si>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</si>
  <si>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</si>
  <si>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</si>
  <si>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</si>
  <si>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</si>
  <si>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</si>
  <si>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</si>
  <si>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</si>
  <si>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</si>
  <si>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</si>
  <si>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</si>
  <si>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</si>
  <si>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</si>
  <si>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</si>
  <si>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</si>
  <si>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</si>
  <si>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</si>
  <si>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</si>
  <si>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</si>
  <si>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</si>
  <si>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</si>
  <si>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</si>
  <si>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</si>
  <si>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</si>
  <si>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</si>
  <si>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</si>
  <si>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</si>
  <si>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</si>
  <si>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</si>
  <si>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</si>
  <si>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</si>
  <si>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</si>
  <si>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</si>
  <si>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</si>
  <si>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</si>
  <si>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</si>
  <si>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</si>
  <si>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</si>
  <si>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</si>
  <si>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</si>
  <si>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</si>
  <si>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</si>
  <si>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</si>
  <si>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</si>
  <si>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</si>
  <si>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</si>
  <si>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</si>
  <si>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</si>
  <si>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</si>
  <si>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</si>
  <si>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</si>
  <si>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</si>
  <si>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</si>
  <si>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</si>
  <si>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</si>
  <si>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</si>
  <si>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</si>
  <si>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</si>
  <si>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</si>
  <si>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</si>
  <si>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</si>
  <si>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</si>
  <si>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</si>
  <si>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</si>
  <si>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</si>
  <si>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</si>
  <si>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</si>
  <si>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</si>
  <si>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</si>
  <si>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</si>
  <si>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</si>
  <si>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</si>
  <si>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</si>
  <si>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</si>
  <si>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</si>
  <si>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</si>
  <si>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</si>
  <si>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</si>
  <si>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</si>
  <si>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</si>
  <si>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</si>
  <si>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</si>
  <si>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</si>
  <si>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</si>
  <si>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</si>
  <si>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</si>
  <si>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</si>
  <si>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</si>
  <si>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</si>
  <si>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</si>
  <si>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</si>
  <si>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</si>
  <si>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</si>
  <si>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</si>
  <si>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</si>
  <si>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</si>
  <si>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</si>
  <si>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</si>
  <si>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</si>
  <si>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</si>
  <si>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</si>
  <si>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</si>
  <si>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</si>
  <si>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</si>
  <si>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</si>
  <si>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</si>
  <si>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</si>
  <si>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</si>
  <si>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</si>
  <si>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</si>
  <si>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</si>
  <si>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</si>
  <si>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</si>
  <si>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</si>
  <si>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</si>
  <si>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</si>
  <si>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</si>
  <si>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</si>
  <si>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</si>
  <si>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</si>
  <si>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</si>
  <si>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</si>
  <si>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</si>
  <si>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</si>
  <si>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</si>
  <si>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</si>
  <si>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</si>
  <si>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</si>
  <si>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</si>
  <si>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</si>
  <si>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</si>
  <si>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</si>
  <si>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</si>
  <si>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</si>
  <si>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</si>
  <si>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</si>
  <si>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</si>
  <si>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</si>
  <si>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</si>
  <si>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</si>
  <si>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</si>
  <si>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</si>
  <si>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</si>
  <si>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</si>
  <si>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</si>
  <si>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</si>
  <si>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</si>
  <si>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</si>
  <si>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</si>
  <si>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</si>
  <si>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</si>
  <si>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</si>
  <si>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</si>
  <si>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</si>
  <si>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</si>
  <si>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</si>
  <si>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</si>
  <si>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</si>
  <si>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</si>
  <si>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</si>
  <si>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</si>
  <si>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</si>
  <si>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</si>
  <si>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</si>
  <si>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</si>
  <si>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</si>
  <si>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</si>
  <si>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</si>
  <si>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</si>
  <si>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</si>
  <si>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</si>
  <si>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</si>
  <si>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</si>
  <si>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</si>
  <si>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</si>
  <si>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</si>
  <si>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</si>
  <si>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</si>
  <si>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</si>
  <si>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</si>
  <si>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</si>
  <si>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</si>
  <si>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</si>
  <si>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</si>
  <si>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</si>
  <si>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</si>
  <si>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</si>
  <si>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</si>
  <si>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</si>
  <si>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</si>
  <si>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</si>
  <si>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</si>
  <si>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</si>
  <si>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</si>
  <si>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</si>
  <si>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</si>
  <si>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</si>
  <si>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</si>
  <si>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</si>
  <si>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</si>
  <si>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</si>
  <si>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</si>
  <si>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</si>
  <si>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</si>
  <si>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</si>
  <si>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</si>
  <si>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</si>
  <si>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</si>
  <si>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</si>
  <si>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</si>
  <si>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</si>
  <si>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</si>
  <si>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</si>
  <si>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</si>
  <si>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</si>
  <si>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</si>
  <si>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</si>
  <si>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</si>
  <si>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</si>
  <si>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</si>
  <si>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</si>
  <si>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</si>
  <si>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</si>
  <si>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</si>
  <si>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</si>
  <si>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</si>
  <si>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</si>
  <si>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</si>
  <si>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</si>
  <si>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</si>
  <si>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</si>
  <si>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</si>
  <si>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</si>
  <si>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</si>
  <si>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</si>
  <si>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</si>
  <si>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</si>
  <si>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</si>
  <si>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</si>
  <si>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</si>
  <si>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</si>
  <si>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</si>
  <si>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</si>
  <si>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</si>
  <si>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</si>
  <si>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</si>
  <si>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</si>
  <si>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</si>
  <si>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</si>
  <si>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</si>
  <si>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</si>
  <si>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</si>
  <si>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</si>
  <si>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</si>
  <si>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</si>
  <si>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</si>
  <si>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</si>
  <si>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</si>
  <si>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</si>
  <si>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</si>
  <si>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</si>
  <si>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</si>
  <si>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</si>
  <si>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</si>
  <si>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</si>
  <si>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</si>
  <si>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</si>
  <si>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</si>
  <si>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</si>
  <si>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</si>
  <si>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</si>
  <si>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</si>
  <si>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</si>
  <si>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</si>
  <si>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</si>
  <si>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</si>
  <si>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</si>
  <si>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</si>
  <si>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</si>
  <si>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</si>
  <si>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</si>
  <si>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</si>
  <si>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</si>
  <si>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</si>
  <si>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</si>
  <si>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</si>
  <si>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</si>
  <si>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</si>
  <si>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</si>
  <si>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</si>
  <si>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</si>
  <si>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</si>
  <si>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</si>
  <si>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</si>
  <si>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</si>
  <si>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</si>
  <si>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</si>
  <si>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</si>
  <si>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</si>
  <si>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</si>
  <si>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</si>
  <si>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</si>
  <si>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</si>
  <si>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</si>
  <si>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</si>
  <si>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</si>
  <si>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</si>
  <si>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</si>
  <si>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</si>
  <si>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</si>
  <si>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</si>
  <si>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</si>
  <si>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</si>
  <si>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</si>
  <si>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</si>
  <si>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</si>
  <si>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</si>
  <si>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</si>
  <si>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</si>
  <si>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</si>
  <si>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</si>
  <si>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</si>
  <si>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</si>
  <si>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</si>
  <si>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</si>
  <si>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</si>
  <si>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</si>
  <si>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</si>
  <si>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</si>
  <si>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</si>
  <si>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</si>
  <si>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</si>
  <si>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</si>
  <si>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</si>
  <si>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</si>
  <si>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</si>
  <si>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</si>
  <si>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</si>
  <si>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</si>
  <si>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</si>
  <si>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</si>
  <si>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</si>
  <si>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</si>
  <si>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</si>
  <si>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</si>
  <si>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</si>
  <si>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</si>
  <si>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</si>
  <si>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</si>
  <si>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</si>
  <si>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</si>
  <si>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</si>
  <si>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</si>
  <si>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</si>
  <si>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</si>
  <si>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</si>
  <si>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</si>
  <si>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</si>
  <si>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</si>
  <si>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</si>
  <si>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</si>
  <si>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</si>
  <si>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</si>
  <si>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</si>
  <si>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</si>
  <si>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</si>
  <si>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</si>
  <si>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</si>
  <si>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</si>
  <si>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</si>
  <si>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</si>
  <si>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</si>
  <si>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</si>
  <si>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</si>
  <si>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</si>
  <si>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</si>
  <si>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</si>
  <si>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</si>
  <si>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</si>
  <si>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</si>
  <si>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</si>
  <si>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</si>
  <si>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</si>
  <si>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</si>
  <si>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</si>
  <si>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</si>
  <si>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</si>
  <si>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</si>
  <si>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</si>
  <si>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</si>
  <si>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</si>
  <si>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</si>
  <si>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</si>
  <si>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</si>
  <si>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</si>
  <si>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</si>
  <si>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</si>
  <si>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</si>
  <si>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</si>
  <si>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</si>
  <si>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</si>
  <si>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</si>
  <si>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</si>
  <si>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</si>
  <si>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</si>
  <si>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</si>
  <si>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</si>
  <si>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</si>
  <si>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</si>
  <si>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</si>
  <si>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</si>
  <si>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</si>
  <si>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</si>
  <si>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</si>
  <si>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</si>
  <si>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</si>
  <si>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</si>
  <si>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</si>
  <si>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</si>
  <si>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</si>
  <si>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</si>
  <si>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</si>
  <si>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</si>
  <si>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</si>
  <si>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</si>
  <si>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</si>
  <si>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</si>
  <si>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</si>
  <si>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</si>
  <si>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</si>
  <si>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</si>
  <si>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</si>
  <si>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</si>
  <si>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</si>
  <si>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</si>
  <si>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</si>
  <si>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</si>
  <si>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</si>
  <si>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</si>
  <si>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</si>
  <si>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</si>
  <si>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</si>
  <si>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</si>
  <si>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</si>
  <si>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</si>
  <si>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</si>
  <si>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</si>
  <si>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</si>
  <si>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</si>
  <si>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</si>
  <si>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</si>
  <si>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</si>
  <si>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</si>
  <si>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</si>
  <si>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</si>
  <si>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</si>
  <si>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</si>
  <si>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</si>
  <si>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</si>
  <si>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</si>
  <si>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</si>
  <si>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</si>
  <si>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</si>
  <si>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</si>
  <si>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</si>
  <si>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</si>
  <si>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</si>
  <si>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</si>
  <si>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</si>
  <si>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</si>
  <si>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</si>
  <si>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</si>
  <si>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</si>
  <si>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</si>
  <si>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</si>
  <si>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</si>
  <si>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</si>
  <si>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</si>
  <si>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</si>
  <si>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</si>
  <si>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</si>
  <si>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</si>
  <si>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</si>
  <si>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</si>
  <si>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</si>
  <si>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</si>
  <si>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</si>
  <si>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</si>
  <si>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</si>
  <si>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</si>
  <si>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</si>
  <si>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</si>
  <si>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</si>
  <si>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</si>
  <si>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</si>
  <si>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</si>
  <si>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</si>
  <si>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</si>
  <si>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</si>
  <si>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</si>
  <si>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</si>
  <si>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</si>
  <si>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</si>
  <si>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</si>
  <si>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</si>
  <si>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</si>
  <si>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</si>
  <si>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</si>
  <si>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</si>
  <si>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</si>
  <si>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</si>
  <si>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</si>
  <si>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</si>
  <si>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</si>
  <si>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</si>
  <si>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</si>
  <si>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</si>
  <si>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</si>
  <si>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</si>
  <si>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</si>
  <si>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</si>
  <si>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</si>
  <si>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</si>
  <si>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</si>
  <si>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</si>
  <si>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</si>
  <si>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</si>
  <si>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</si>
  <si>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</si>
  <si>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</si>
  <si>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</si>
  <si>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</si>
  <si>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</si>
  <si>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</si>
  <si>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</si>
  <si>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</si>
  <si>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</si>
  <si>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</si>
  <si>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</si>
  <si>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</si>
  <si>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</si>
  <si>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</si>
  <si>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</si>
  <si>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</si>
  <si>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</si>
  <si>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</si>
  <si>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</si>
  <si>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</si>
  <si>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</si>
  <si>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</si>
  <si>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</si>
  <si>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</si>
  <si>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</si>
  <si>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</si>
  <si>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</si>
  <si>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</si>
  <si>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</si>
  <si>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</si>
  <si>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</si>
  <si>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</si>
  <si>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</si>
  <si>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</si>
  <si>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</si>
  <si>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</si>
  <si>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</si>
  <si>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</si>
  <si>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</si>
  <si>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</si>
  <si>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</si>
  <si>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</si>
  <si>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</si>
  <si>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</si>
  <si>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</si>
  <si>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</si>
  <si>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</si>
  <si>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</si>
  <si>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</si>
  <si>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</si>
  <si>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</si>
  <si>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</si>
  <si>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</si>
  <si>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</si>
  <si>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</si>
  <si>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</si>
  <si>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</si>
  <si>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</si>
  <si>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</si>
  <si>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</si>
  <si>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</si>
  <si>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</si>
  <si>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</si>
  <si>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</si>
  <si>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</si>
  <si>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</si>
  <si>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</si>
  <si>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</si>
  <si>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</si>
  <si>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</si>
  <si>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</si>
  <si>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</si>
  <si>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</si>
  <si>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</si>
  <si>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</si>
  <si>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</si>
  <si>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</si>
  <si>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</si>
  <si>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</si>
  <si>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</si>
  <si>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</si>
  <si>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</si>
  <si>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</si>
  <si>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</si>
  <si>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</si>
  <si>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</si>
  <si>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</si>
  <si>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</si>
  <si>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</si>
  <si>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</si>
  <si>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</si>
  <si>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</si>
  <si>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</si>
  <si>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</si>
  <si>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</si>
  <si>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</si>
  <si>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</si>
  <si>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</si>
  <si>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</si>
  <si>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</si>
  <si>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</si>
  <si>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</si>
  <si>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</si>
  <si>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</si>
  <si>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</si>
  <si>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</si>
  <si>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</si>
  <si>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</si>
  <si>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</si>
  <si>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</si>
  <si>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</si>
  <si>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</si>
  <si>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</si>
  <si>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</si>
  <si>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</si>
  <si>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</si>
  <si>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</si>
  <si>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</si>
  <si>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</si>
  <si>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</si>
  <si>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</si>
  <si>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</si>
  <si>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</si>
  <si>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</si>
  <si>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</si>
  <si>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</si>
  <si>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</si>
  <si>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</si>
  <si>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</si>
  <si>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</si>
  <si>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</si>
  <si>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</si>
  <si>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</si>
  <si>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</si>
  <si>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</si>
  <si>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</si>
  <si>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</si>
  <si>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</si>
  <si>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</si>
  <si>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</si>
  <si>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</si>
  <si>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</si>
  <si>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</si>
  <si>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</si>
  <si>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</si>
  <si>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</si>
  <si>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</si>
  <si>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</si>
  <si>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</si>
  <si>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</si>
  <si>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</si>
  <si>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</si>
  <si>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</si>
  <si>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</si>
  <si>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</si>
  <si>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</si>
  <si>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</si>
  <si>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</si>
  <si>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</si>
  <si>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</si>
  <si>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</si>
  <si>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</si>
  <si>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</si>
  <si>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</si>
  <si>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</si>
  <si>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</si>
  <si>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</si>
  <si>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</si>
  <si>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</si>
  <si>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</si>
  <si>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</si>
  <si>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</si>
  <si>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</si>
  <si>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</si>
  <si>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</si>
  <si>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</si>
  <si>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</si>
  <si>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</si>
  <si>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</si>
  <si>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</si>
  <si>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</si>
  <si>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</si>
  <si>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</si>
  <si>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</si>
  <si>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</si>
  <si>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</si>
  <si>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</si>
  <si>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</si>
  <si>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</si>
  <si>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</si>
  <si>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</si>
  <si>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</si>
  <si>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</si>
  <si>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</si>
  <si>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</si>
  <si>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</si>
  <si>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</si>
  <si>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</si>
  <si>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</si>
  <si>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</si>
  <si>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</si>
  <si>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</si>
  <si>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</si>
  <si>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</si>
  <si>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</si>
  <si>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</si>
  <si>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</si>
  <si>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</si>
  <si>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</si>
  <si>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</si>
  <si>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</si>
  <si>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</si>
  <si>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</si>
  <si>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</si>
  <si>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</si>
  <si>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</si>
  <si>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</si>
  <si>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</si>
  <si>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</si>
  <si>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</si>
  <si>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</si>
  <si>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</si>
  <si>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</si>
  <si>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</si>
  <si>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</si>
  <si>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</si>
  <si>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</si>
  <si>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</si>
  <si>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</si>
  <si>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</si>
  <si>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</si>
  <si>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</si>
  <si>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</si>
  <si>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</si>
  <si>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</si>
  <si>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</si>
  <si>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</si>
  <si>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</si>
  <si>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</si>
  <si>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</si>
  <si>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</si>
  <si>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</si>
  <si>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</si>
  <si>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</si>
  <si>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</si>
  <si>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</si>
  <si>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</si>
  <si>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</si>
  <si>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</si>
  <si>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</si>
  <si>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</si>
  <si>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</si>
  <si>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</si>
  <si>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</si>
  <si>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</si>
  <si>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</si>
  <si>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</si>
  <si>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</si>
  <si>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</si>
  <si>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</si>
  <si>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</si>
  <si>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</si>
  <si>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</si>
  <si>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</si>
  <si>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</si>
  <si>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</si>
  <si>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</si>
  <si>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</si>
  <si>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</si>
  <si>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</si>
  <si>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</si>
  <si>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</si>
  <si>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</si>
  <si>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</si>
  <si>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</si>
  <si>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</si>
  <si>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</si>
  <si>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</si>
  <si>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</si>
  <si>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</si>
  <si>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</si>
  <si>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</si>
  <si>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</si>
  <si>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</si>
  <si>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</si>
  <si>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</si>
  <si>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</si>
  <si>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</si>
  <si>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</si>
  <si>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</si>
  <si>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</si>
  <si>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</si>
  <si>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</si>
  <si>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</si>
  <si>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</si>
  <si>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</si>
  <si>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</si>
  <si>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</si>
  <si>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</si>
  <si>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</si>
  <si>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</si>
  <si>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</si>
  <si>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</si>
  <si>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</si>
  <si>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</si>
  <si>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</si>
  <si>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</si>
  <si>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</si>
  <si>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</si>
  <si>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</si>
  <si>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</si>
  <si>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</si>
  <si>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</si>
  <si>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</si>
  <si>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</si>
  <si>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</si>
  <si>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</si>
  <si>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</si>
  <si>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</si>
  <si>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</si>
  <si>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</si>
  <si>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</si>
  <si>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</si>
  <si>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</si>
  <si>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</si>
  <si>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</si>
  <si>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</si>
  <si>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</si>
  <si>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</si>
  <si>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</si>
  <si>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</si>
  <si>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</si>
  <si>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</si>
  <si>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</si>
  <si>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</si>
  <si>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</si>
  <si>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</si>
  <si>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</si>
  <si>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</si>
  <si>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</si>
  <si>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</si>
  <si>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</si>
  <si>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</si>
  <si>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</si>
  <si>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</si>
  <si>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</si>
  <si>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</si>
  <si>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</si>
  <si>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</si>
  <si>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</si>
  <si>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</si>
  <si>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</si>
  <si>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</si>
  <si>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</si>
  <si>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</si>
  <si>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</si>
  <si>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</si>
  <si>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</si>
  <si>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</si>
  <si>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</si>
  <si>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</si>
  <si>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</si>
  <si>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</si>
  <si>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</si>
  <si>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</si>
  <si>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</si>
  <si>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</si>
  <si>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</si>
  <si>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</si>
  <si>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</si>
  <si>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</si>
  <si>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</si>
  <si>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</si>
  <si>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</si>
  <si>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</si>
  <si>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</si>
  <si>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</si>
  <si>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</si>
  <si>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</si>
  <si>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</si>
  <si>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</si>
  <si>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</si>
  <si>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</si>
  <si>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</si>
  <si>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</si>
  <si>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</si>
  <si>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</si>
  <si>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</si>
  <si>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</si>
  <si>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</si>
  <si>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</si>
  <si>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</si>
  <si>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</si>
  <si>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</si>
  <si>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</si>
  <si>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</si>
  <si>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</si>
  <si>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</si>
  <si>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</si>
  <si>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</si>
  <si>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</si>
  <si>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</si>
  <si>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</si>
  <si>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</si>
  <si>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</si>
  <si>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</si>
  <si>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</si>
  <si>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</si>
  <si>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</si>
  <si>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</si>
  <si>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</si>
  <si>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</si>
  <si>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</si>
  <si>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</si>
  <si>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</si>
  <si>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</si>
  <si>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</si>
  <si>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</si>
  <si>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</si>
  <si>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</si>
  <si>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</si>
  <si>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</si>
  <si>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</si>
  <si>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</si>
  <si>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</si>
  <si>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</si>
  <si>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</si>
  <si>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</si>
  <si>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</si>
  <si>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</si>
  <si>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</si>
  <si>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</si>
  <si>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</si>
  <si>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</si>
  <si>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</si>
  <si>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</si>
  <si>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</si>
  <si>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</si>
  <si>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</si>
  <si>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</si>
  <si>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</si>
  <si>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</si>
  <si>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</si>
  <si>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</si>
  <si>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</si>
  <si>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</si>
  <si>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</si>
  <si>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</si>
  <si>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</si>
  <si>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</si>
  <si>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</si>
  <si>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</si>
  <si>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</si>
  <si>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</si>
  <si>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</si>
  <si>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</si>
  <si>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</si>
  <si>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</si>
  <si>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</si>
  <si>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</si>
  <si>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</si>
  <si>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</si>
  <si>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</si>
  <si>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</si>
  <si>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</si>
  <si>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</si>
  <si>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</si>
  <si>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</si>
  <si>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</si>
  <si>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</si>
  <si>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</si>
  <si>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</si>
  <si>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</si>
  <si>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</si>
  <si>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</si>
  <si>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</si>
  <si>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</si>
  <si>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</si>
  <si>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</si>
  <si>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</si>
  <si>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</si>
  <si>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</si>
  <si>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</si>
  <si>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</si>
  <si>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</si>
  <si>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</si>
  <si>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</si>
  <si>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</si>
  <si>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</si>
  <si>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</si>
  <si>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</si>
  <si>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</si>
  <si>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</si>
  <si>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</si>
  <si>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</si>
  <si>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</si>
  <si>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</si>
  <si>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</si>
  <si>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</si>
  <si>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</si>
  <si>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</si>
  <si>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</si>
  <si>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</si>
  <si>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</si>
  <si>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</si>
  <si>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</si>
  <si>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</si>
  <si>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</si>
  <si>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</si>
  <si>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</si>
  <si>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</si>
  <si>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</si>
  <si>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</si>
  <si>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</si>
  <si>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</si>
  <si>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</si>
  <si>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</si>
  <si>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</si>
  <si>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</si>
  <si>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</si>
  <si>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</si>
  <si>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</si>
  <si>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</si>
  <si>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</si>
  <si>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</si>
  <si>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</si>
  <si>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</si>
  <si>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</si>
  <si>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</si>
  <si>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</si>
  <si>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</si>
  <si>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</si>
  <si>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</si>
  <si>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</si>
  <si>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</si>
  <si>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</si>
  <si>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</si>
  <si>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</si>
  <si>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</si>
  <si>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</si>
  <si>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</si>
  <si>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</si>
  <si>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</si>
  <si>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</si>
  <si>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</si>
  <si>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</si>
  <si>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</si>
  <si>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</si>
  <si>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</si>
  <si>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</si>
  <si>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</si>
  <si>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</si>
  <si>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</si>
  <si>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</si>
  <si>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</si>
  <si>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</si>
  <si>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</si>
  <si>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</si>
  <si>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</si>
  <si>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</si>
  <si>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</si>
  <si>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</si>
  <si>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</si>
  <si>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</si>
  <si>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</si>
  <si>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</si>
  <si>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</si>
  <si>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</si>
  <si>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</si>
  <si>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</si>
  <si>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</si>
  <si>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</si>
  <si>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</si>
  <si>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</si>
  <si>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</si>
  <si>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</si>
  <si>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</si>
  <si>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</si>
  <si>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</si>
  <si>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</si>
  <si>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</si>
  <si>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</si>
  <si>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</si>
  <si>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</si>
  <si>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</si>
  <si>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</si>
  <si>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</si>
  <si>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</si>
  <si>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</si>
  <si>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</si>
  <si>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</si>
  <si>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</si>
  <si>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</si>
  <si>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</si>
  <si>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</si>
  <si>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</si>
  <si>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</si>
  <si>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</si>
  <si>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</si>
  <si>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</si>
  <si>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</si>
  <si>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</si>
  <si>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</si>
  <si>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</si>
  <si>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</si>
  <si>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</si>
  <si>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</si>
  <si>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</si>
  <si>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</si>
  <si>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</si>
  <si>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</si>
  <si>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</si>
  <si>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</si>
  <si>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</si>
  <si>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</si>
  <si>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</si>
  <si>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</si>
  <si>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</si>
  <si>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</si>
  <si>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</si>
  <si>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</si>
  <si>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</si>
  <si>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</si>
  <si>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</si>
  <si>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</si>
  <si>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</si>
  <si>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</si>
  <si>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</si>
  <si>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</si>
  <si>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</si>
  <si>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</si>
  <si>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</si>
  <si>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</si>
  <si>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</si>
  <si>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</si>
  <si>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</si>
  <si>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</si>
  <si>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</si>
  <si>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</si>
  <si>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</si>
  <si>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</si>
  <si>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</si>
  <si>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</si>
  <si>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</si>
  <si>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</si>
  <si>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</si>
  <si>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</si>
  <si>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</si>
  <si>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</si>
  <si>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</si>
  <si>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</si>
  <si>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</si>
  <si>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</si>
  <si>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</si>
  <si>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</si>
  <si>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</si>
  <si>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</si>
  <si>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</si>
  <si>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</si>
  <si>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</si>
  <si>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</si>
  <si>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</si>
  <si>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</si>
  <si>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</si>
  <si>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</si>
  <si>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</si>
  <si>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</si>
  <si>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</si>
  <si>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</si>
  <si>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</si>
  <si>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</si>
  <si>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</si>
  <si>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</si>
  <si>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</si>
  <si>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</si>
  <si>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</si>
  <si>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</si>
  <si>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</si>
  <si>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</si>
  <si>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</si>
  <si>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</si>
  <si>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</si>
  <si>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</si>
  <si>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</si>
  <si>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</si>
  <si>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</si>
  <si>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</si>
  <si>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</si>
  <si>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</si>
  <si>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</si>
  <si>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</si>
  <si>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</si>
  <si>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</si>
  <si>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</si>
  <si>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</si>
  <si>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</si>
  <si>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</si>
  <si>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</si>
  <si>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</si>
  <si>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</si>
  <si>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</si>
  <si>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</si>
  <si>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</si>
  <si>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</si>
  <si>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</si>
  <si>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</si>
  <si>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</si>
  <si>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</si>
  <si>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</si>
  <si>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</si>
  <si>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</si>
  <si>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</si>
  <si>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</si>
  <si>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</si>
  <si>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</si>
  <si>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</si>
  <si>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</si>
  <si>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</si>
  <si>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</si>
  <si>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</si>
  <si>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</si>
  <si>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</si>
  <si>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</si>
  <si>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</si>
  <si>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</si>
  <si>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</si>
  <si>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</si>
  <si>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</si>
  <si>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</si>
  <si>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</si>
  <si>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</si>
  <si>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</si>
  <si>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</si>
  <si>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</si>
  <si>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</si>
  <si>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</si>
  <si>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</si>
  <si>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</si>
  <si>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</si>
  <si>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</si>
  <si>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</si>
  <si>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</si>
  <si>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</si>
  <si>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</si>
  <si>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</si>
  <si>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</si>
  <si>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</si>
  <si>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</si>
  <si>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</si>
  <si>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</si>
  <si>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</si>
  <si>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</si>
  <si>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</si>
  <si>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</si>
  <si>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</si>
  <si>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</si>
  <si>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</si>
  <si>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</si>
  <si>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</si>
  <si>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</si>
  <si>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</si>
  <si>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</si>
  <si>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</si>
  <si>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</si>
  <si>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</si>
  <si>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</si>
  <si>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</si>
  <si>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</si>
  <si>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</si>
  <si>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</si>
  <si>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</si>
  <si>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</si>
  <si>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</si>
  <si>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</si>
  <si>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</si>
  <si>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</si>
  <si>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</si>
  <si>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</si>
  <si>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</si>
  <si>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</si>
  <si>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</si>
  <si>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</si>
  <si>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</si>
  <si>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</si>
  <si>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</si>
  <si>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</si>
  <si>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</si>
  <si>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</si>
  <si>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</si>
  <si>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</si>
  <si>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</si>
  <si>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</si>
  <si>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</si>
  <si>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</si>
  <si>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</si>
  <si>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</si>
  <si>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</si>
  <si>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</si>
  <si>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</si>
  <si>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</si>
  <si>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</si>
  <si>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</si>
  <si>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</si>
  <si>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</si>
  <si>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</si>
  <si>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</si>
  <si>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</si>
  <si>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</si>
  <si>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</si>
  <si>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</si>
  <si>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</si>
  <si>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</si>
  <si>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</si>
  <si>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</si>
  <si>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</si>
  <si>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</si>
  <si>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</si>
  <si>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</si>
  <si>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</si>
  <si>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</si>
  <si>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</si>
  <si>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</si>
  <si>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</si>
  <si>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</si>
  <si>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</si>
  <si>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</si>
  <si>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</si>
  <si>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</si>
  <si>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</si>
  <si>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</si>
  <si>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</si>
  <si>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</si>
  <si>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</si>
  <si>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</si>
  <si>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</si>
  <si>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</si>
  <si>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</si>
  <si>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</si>
  <si>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</si>
  <si>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</si>
  <si>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</si>
  <si>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</si>
  <si>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</si>
  <si>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</si>
  <si>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</si>
  <si>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</si>
  <si>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</si>
  <si>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</si>
  <si>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</si>
  <si>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</si>
  <si>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</si>
  <si>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</si>
  <si>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</si>
  <si>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</si>
  <si>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</si>
  <si>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</si>
  <si>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</si>
  <si>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</si>
  <si>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</si>
  <si>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</si>
  <si>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</si>
  <si>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</si>
  <si>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</si>
  <si>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</si>
  <si>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</si>
  <si>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</si>
  <si>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</si>
  <si>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</si>
  <si>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</si>
  <si>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</si>
  <si>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</si>
  <si>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</si>
  <si>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</si>
  <si>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</si>
  <si>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</si>
  <si>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</si>
  <si>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</si>
  <si>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</si>
  <si>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</si>
  <si>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</si>
  <si>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</si>
  <si>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</si>
  <si>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</si>
  <si>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</si>
  <si>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</si>
  <si>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</si>
  <si>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</si>
  <si>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</si>
  <si>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</si>
  <si>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</si>
  <si>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</si>
  <si>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</si>
  <si>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</si>
  <si>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</si>
  <si>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</si>
  <si>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</si>
  <si>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</si>
  <si>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</si>
  <si>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</si>
  <si>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</si>
  <si>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</si>
  <si>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</si>
  <si>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</si>
  <si>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</si>
  <si>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</si>
  <si>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</si>
  <si>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</si>
  <si>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</si>
  <si>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</si>
  <si>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</si>
  <si>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</si>
  <si>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</si>
  <si>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</si>
  <si>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</si>
  <si>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</si>
  <si>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</si>
  <si>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</si>
  <si>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</si>
  <si>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</si>
  <si>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</si>
  <si>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</si>
  <si>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</si>
  <si>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</si>
  <si>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</si>
  <si>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</si>
  <si>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</si>
  <si>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</si>
  <si>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</si>
  <si>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</si>
  <si>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</si>
  <si>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</si>
  <si>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</si>
  <si>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</si>
  <si>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</si>
  <si>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</si>
  <si>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</si>
  <si>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</si>
  <si>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</si>
  <si>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</si>
  <si>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</si>
  <si>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</si>
  <si>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</si>
  <si>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</si>
  <si>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</si>
  <si>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</si>
  <si>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</si>
  <si>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</si>
  <si>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</si>
  <si>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</si>
  <si>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</si>
  <si>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</si>
  <si>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</si>
  <si>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</si>
  <si>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</si>
  <si>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</si>
  <si>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</si>
  <si>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</si>
  <si>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</si>
  <si>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</si>
  <si>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</si>
  <si>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</si>
  <si>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</si>
  <si>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</si>
  <si>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</si>
  <si>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</si>
  <si>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</si>
  <si>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</si>
  <si>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</si>
  <si>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</si>
  <si>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</si>
  <si>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</si>
  <si>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</si>
  <si>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</si>
  <si>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</si>
  <si>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</si>
  <si>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</si>
  <si>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</si>
  <si>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</si>
  <si>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</si>
  <si>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</si>
  <si>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</si>
  <si>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</si>
  <si>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</si>
  <si>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</si>
  <si>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</si>
  <si>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</si>
  <si>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</si>
  <si>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</si>
  <si>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</si>
  <si>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</si>
  <si>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</si>
  <si>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</si>
  <si>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</si>
  <si>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</si>
  <si>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</si>
  <si>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</si>
  <si>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</si>
  <si>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</si>
  <si>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</si>
  <si>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</si>
  <si>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</si>
  <si>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</si>
  <si>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</si>
  <si>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</si>
  <si>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</si>
  <si>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</si>
  <si>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</si>
  <si>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</si>
  <si>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</si>
  <si>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</si>
  <si>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</si>
  <si>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</si>
  <si>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</si>
  <si>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</si>
  <si>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</si>
  <si>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</si>
  <si>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</si>
  <si>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</si>
  <si>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</si>
  <si>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</si>
  <si>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</si>
  <si>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</si>
  <si>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</si>
  <si>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</si>
  <si>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</si>
  <si>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</si>
  <si>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</si>
  <si>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</si>
  <si>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</si>
  <si>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</si>
  <si>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</si>
  <si>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</si>
  <si>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</si>
  <si>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</si>
  <si>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</si>
  <si>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</si>
  <si>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</si>
  <si>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</si>
  <si>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</si>
  <si>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</si>
  <si>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</si>
  <si>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</si>
  <si>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</si>
  <si>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</si>
  <si>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</si>
  <si>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</si>
  <si>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</si>
  <si>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</si>
  <si>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</si>
  <si>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</si>
  <si>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</si>
  <si>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</si>
  <si>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</si>
  <si>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</si>
  <si>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</si>
  <si>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</si>
  <si>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</si>
  <si>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</si>
  <si>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</si>
  <si>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</si>
  <si>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</si>
  <si>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</si>
  <si>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</si>
  <si>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</si>
  <si>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</si>
  <si>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</si>
  <si>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</si>
  <si>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</si>
  <si>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</si>
  <si>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</si>
  <si>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</si>
  <si>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</si>
  <si>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</si>
  <si>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</si>
  <si>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</si>
  <si>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</si>
  <si>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</si>
  <si>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</si>
  <si>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</si>
  <si>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</si>
  <si>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</si>
  <si>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</si>
  <si>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</si>
  <si>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</si>
  <si>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</si>
  <si>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</si>
  <si>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</si>
  <si>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</si>
  <si>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</si>
  <si>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</si>
  <si>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</si>
  <si>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</si>
  <si>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</si>
  <si>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</si>
  <si>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</si>
  <si>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</si>
  <si>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</si>
  <si>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</si>
  <si>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</si>
  <si>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</si>
  <si>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</si>
  <si>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</si>
  <si>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</si>
  <si>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</si>
  <si>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</si>
  <si>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</si>
  <si>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</si>
  <si>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</si>
  <si>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</si>
  <si>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</si>
  <si>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</si>
  <si>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</si>
  <si>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</si>
  <si>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</si>
  <si>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</si>
  <si>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</si>
  <si>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</si>
  <si>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</si>
  <si>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</si>
  <si>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</si>
  <si>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</si>
  <si>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</si>
  <si>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</si>
  <si>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</si>
  <si>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</si>
  <si>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</si>
  <si>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</si>
  <si>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</si>
  <si>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</si>
  <si>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</si>
  <si>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</si>
  <si>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</si>
  <si>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</si>
  <si>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</si>
  <si>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</si>
  <si>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</si>
  <si>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</si>
  <si>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</si>
  <si>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</si>
  <si>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</si>
  <si>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</si>
  <si>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</si>
  <si>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</si>
  <si>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</si>
  <si>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</si>
  <si>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</si>
  <si>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</si>
  <si>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</si>
  <si>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</si>
  <si>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</si>
  <si>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</si>
  <si>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</si>
  <si>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</si>
  <si>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</si>
  <si>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</si>
  <si>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</si>
  <si>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</si>
  <si>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</si>
  <si>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</si>
  <si>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</si>
  <si>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</si>
  <si>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</si>
  <si>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</si>
  <si>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</si>
  <si>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</si>
  <si>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</si>
  <si>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</si>
  <si>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</si>
  <si>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</si>
  <si>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</si>
  <si>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</si>
  <si>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</si>
  <si>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</si>
  <si>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</si>
  <si>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</si>
  <si>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</si>
  <si>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</si>
  <si>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</si>
  <si>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</si>
  <si>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</si>
  <si>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</si>
  <si>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</si>
  <si>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</si>
  <si>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</si>
  <si>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</si>
  <si>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</si>
  <si>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</si>
  <si>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</si>
  <si>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</si>
  <si>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</si>
  <si>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</si>
  <si>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</si>
  <si>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</si>
  <si>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</si>
  <si>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</si>
  <si>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</si>
  <si>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</si>
  <si>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</si>
  <si>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</si>
  <si>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</si>
  <si>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</si>
  <si>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</si>
  <si>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</si>
  <si>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</si>
  <si>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</si>
  <si>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</si>
  <si>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</si>
  <si>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</si>
  <si>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</si>
  <si>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</si>
  <si>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</si>
  <si>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</si>
  <si>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</si>
  <si>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</si>
  <si>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</si>
  <si>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</si>
  <si>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</si>
  <si>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</si>
  <si>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</si>
  <si>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</si>
  <si>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</si>
  <si>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</si>
  <si>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</si>
  <si>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</si>
  <si>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</si>
  <si>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</si>
  <si>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</si>
  <si>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</si>
  <si>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</si>
  <si>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</si>
  <si>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</si>
  <si>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</si>
  <si>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</si>
  <si>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</si>
  <si>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</si>
  <si>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</si>
  <si>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</si>
  <si>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</si>
  <si>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</si>
  <si>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</si>
  <si>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</si>
  <si>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</si>
  <si>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</si>
  <si>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</si>
  <si>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</si>
  <si>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</si>
  <si>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</si>
  <si>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</si>
  <si>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</si>
  <si>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</si>
  <si>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</si>
  <si>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</si>
  <si>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</si>
  <si>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</si>
  <si>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</si>
  <si>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</si>
  <si>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</si>
  <si>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</si>
  <si>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</si>
  <si>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</si>
  <si>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</si>
  <si>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</si>
  <si>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</si>
  <si>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</si>
  <si>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</si>
  <si>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</si>
  <si>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</si>
  <si>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</si>
  <si>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</si>
  <si>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</si>
  <si>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</si>
  <si>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</si>
  <si>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</si>
  <si>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</si>
  <si>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</si>
  <si>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</si>
  <si>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</si>
  <si>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</si>
  <si>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</si>
  <si>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</si>
  <si>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</si>
  <si>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</si>
  <si>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</si>
  <si>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</si>
  <si>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</si>
  <si>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</si>
  <si>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</si>
  <si>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</si>
  <si>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</si>
  <si>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</si>
  <si>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</si>
  <si>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</si>
  <si>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</si>
  <si>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</si>
  <si>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</si>
  <si>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</si>
  <si>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</si>
  <si>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</si>
  <si>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</si>
  <si>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</si>
  <si>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</si>
  <si>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</si>
  <si>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</si>
  <si>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</si>
  <si>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</si>
  <si>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</si>
  <si>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</si>
  <si>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</si>
  <si>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</si>
  <si>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</si>
  <si>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</si>
  <si>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</si>
  <si>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</si>
  <si>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</si>
  <si>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</si>
  <si>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</si>
  <si>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</si>
  <si>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</si>
  <si>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</si>
  <si>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</si>
  <si>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</si>
  <si>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</si>
  <si>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</si>
  <si>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</si>
  <si>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</si>
  <si>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</si>
  <si>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</si>
  <si>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</si>
  <si>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</si>
  <si>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</si>
  <si>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</si>
  <si>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</si>
  <si>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</si>
  <si>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</si>
  <si>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</si>
  <si>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</si>
  <si>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</si>
  <si>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</si>
  <si>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</si>
  <si>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</si>
  <si>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</si>
  <si>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</si>
  <si>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</si>
  <si>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</si>
  <si>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</si>
  <si>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</si>
  <si>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</si>
  <si>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</si>
  <si>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</si>
  <si>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</si>
  <si>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</si>
  <si>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</si>
  <si>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</si>
  <si>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</si>
  <si>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</si>
  <si>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</si>
  <si>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</si>
  <si>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</si>
  <si>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</si>
  <si>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</si>
  <si>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</si>
  <si>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</si>
  <si>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</si>
  <si>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</si>
  <si>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</si>
  <si>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</si>
  <si>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</si>
  <si>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</si>
  <si>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</si>
  <si>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</si>
  <si>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</si>
  <si>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</si>
  <si>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</si>
  <si>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</si>
  <si>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</si>
  <si>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</si>
  <si>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</si>
  <si>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</si>
  <si>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</si>
  <si>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</si>
  <si>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</si>
  <si>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</si>
  <si>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</si>
  <si>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</si>
  <si>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</si>
  <si>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</si>
  <si>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</si>
  <si>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</si>
  <si>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</si>
  <si>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</si>
  <si>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</si>
  <si>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</si>
  <si>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</si>
  <si>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</si>
  <si>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</si>
  <si>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</si>
  <si>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</si>
  <si>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</si>
  <si>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</si>
  <si>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</si>
  <si>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</si>
  <si>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</si>
  <si>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</si>
  <si>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</si>
  <si>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</si>
  <si>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</si>
  <si>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</si>
  <si>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</si>
  <si>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</si>
  <si>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</si>
  <si>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</si>
  <si>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</si>
  <si>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</si>
  <si>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</si>
  <si>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</si>
  <si>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</si>
  <si>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</si>
  <si>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</si>
  <si>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</si>
  <si>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</si>
  <si>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</si>
  <si>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</si>
  <si>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</si>
  <si>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</si>
  <si>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</si>
  <si>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</si>
  <si>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</si>
  <si>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</si>
  <si>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</si>
  <si>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</si>
  <si>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</si>
  <si>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</si>
  <si>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</si>
  <si>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</si>
  <si>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</si>
  <si>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</si>
  <si>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</si>
  <si>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</si>
  <si>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</si>
  <si>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</si>
  <si>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</si>
  <si>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</si>
  <si>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</si>
  <si>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</si>
  <si>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</si>
  <si>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</si>
  <si>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</si>
  <si>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</si>
  <si>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</si>
  <si>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</si>
  <si>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</si>
  <si>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</si>
  <si>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</si>
  <si>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</si>
  <si>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</si>
  <si>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</si>
  <si>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</si>
  <si>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</si>
  <si>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</si>
  <si>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</si>
  <si>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</si>
  <si>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</si>
  <si>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</si>
  <si>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</si>
  <si>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</si>
  <si>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</si>
  <si>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</si>
  <si>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</si>
  <si>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</si>
  <si>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</si>
  <si>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</si>
  <si>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</si>
  <si>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</si>
  <si>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</si>
  <si>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</si>
  <si>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</si>
  <si>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</si>
  <si>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</si>
  <si>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</si>
  <si>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</si>
  <si>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</si>
  <si>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</si>
  <si>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</si>
  <si>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</si>
  <si>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</si>
  <si>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</si>
  <si>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</si>
  <si>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</si>
  <si>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</si>
  <si>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</si>
  <si>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</si>
  <si>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</si>
  <si>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</si>
  <si>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</si>
  <si>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</si>
  <si>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</si>
  <si>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</si>
  <si>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</si>
  <si>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</si>
  <si>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</si>
  <si>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</si>
  <si>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</si>
  <si>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</si>
  <si>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</si>
  <si>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</si>
  <si>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</si>
  <si>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</si>
  <si>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</si>
  <si>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</si>
  <si>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</si>
  <si>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</si>
  <si>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</si>
  <si>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</si>
  <si>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</si>
  <si>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</si>
  <si>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</si>
  <si>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</si>
  <si>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</si>
  <si>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</si>
  <si>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</si>
  <si>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</si>
  <si>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</si>
  <si>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</si>
  <si>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</si>
  <si>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</si>
  <si>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</si>
  <si>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</si>
  <si>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</si>
  <si>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</si>
  <si>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</si>
  <si>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</si>
  <si>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</si>
  <si>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</si>
  <si>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</si>
  <si>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</si>
  <si>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</si>
  <si>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</si>
  <si>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</si>
  <si>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</si>
  <si>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</si>
  <si>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</si>
  <si>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</si>
  <si>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</si>
  <si>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</si>
  <si>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</si>
  <si>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</si>
  <si>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</si>
  <si>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</si>
  <si>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</si>
  <si>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</si>
  <si>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</si>
  <si>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</si>
  <si>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</si>
  <si>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</si>
  <si>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</si>
  <si>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</si>
  <si>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</si>
  <si>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</si>
  <si>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</si>
  <si>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</si>
  <si>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</si>
  <si>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</si>
  <si>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</si>
  <si>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</si>
  <si>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</si>
  <si>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</si>
  <si>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</si>
  <si>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</si>
  <si>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</si>
  <si>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</si>
  <si>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</si>
  <si>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</si>
  <si>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</si>
  <si>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</si>
  <si>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</si>
  <si>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</si>
  <si>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</si>
  <si>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</si>
  <si>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</si>
  <si>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</si>
  <si>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</si>
  <si>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</si>
  <si>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</si>
  <si>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</si>
  <si>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</si>
  <si>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</si>
  <si>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</si>
  <si>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</si>
  <si>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</si>
  <si>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</si>
  <si>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</si>
  <si>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</si>
  <si>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</si>
  <si>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</si>
  <si>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</si>
  <si>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</si>
  <si>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</si>
  <si>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</si>
  <si>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</si>
  <si>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</si>
  <si>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</si>
  <si>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</si>
  <si>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</si>
  <si>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</si>
  <si>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</si>
  <si>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</si>
  <si>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</si>
  <si>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</si>
  <si>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</si>
  <si>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</si>
  <si>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</si>
  <si>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</si>
  <si>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</si>
  <si>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</si>
  <si>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</si>
  <si>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</si>
  <si>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</si>
  <si>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</si>
  <si>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</si>
  <si>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</si>
  <si>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</si>
  <si>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</si>
  <si>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</si>
  <si>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</si>
  <si>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</si>
  <si>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</si>
  <si>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</si>
  <si>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</si>
  <si>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</si>
  <si>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</si>
  <si>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</si>
  <si>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</si>
  <si>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</si>
  <si>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</si>
  <si>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</si>
  <si>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</si>
  <si>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</si>
  <si>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</si>
  <si>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</si>
  <si>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</si>
  <si>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</si>
  <si>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</si>
  <si>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</si>
  <si>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</si>
  <si>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</si>
  <si>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</si>
  <si>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</si>
  <si>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</si>
  <si>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</si>
  <si>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</si>
  <si>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</si>
  <si>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</si>
  <si>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</si>
  <si>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</si>
  <si>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</si>
  <si>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</si>
  <si>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</si>
  <si>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</si>
  <si>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</si>
  <si>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</si>
  <si>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</si>
  <si>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</si>
  <si>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</si>
  <si>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</si>
  <si>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</si>
  <si>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</si>
  <si>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</si>
  <si>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</si>
  <si>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</si>
  <si>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</si>
  <si>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</si>
  <si>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</si>
  <si>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</si>
  <si>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</si>
  <si>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</si>
  <si>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</si>
  <si>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</si>
  <si>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</si>
  <si>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</si>
  <si>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</si>
  <si>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</si>
  <si>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</si>
  <si>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</si>
  <si>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</si>
  <si>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</si>
  <si>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</si>
  <si>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</si>
  <si>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</si>
  <si>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</si>
  <si>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</si>
  <si>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</si>
  <si>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</si>
  <si>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</si>
  <si>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</si>
  <si>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</si>
  <si>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</si>
  <si>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</si>
  <si>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</si>
  <si>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</si>
  <si>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</si>
  <si>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</si>
  <si>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</si>
  <si>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</si>
  <si>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</si>
  <si>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</si>
  <si>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</si>
  <si>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</si>
  <si>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</si>
  <si>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</si>
  <si>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</si>
  <si>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</si>
  <si>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</si>
  <si>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</si>
  <si>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</si>
  <si>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</si>
  <si>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</si>
  <si>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</si>
  <si>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</si>
  <si>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</si>
  <si>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</si>
  <si>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</si>
  <si>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</si>
  <si>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</si>
  <si>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</si>
  <si>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</si>
  <si>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</si>
  <si>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</si>
  <si>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</si>
  <si>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</si>
  <si>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</si>
  <si>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</si>
  <si>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</si>
  <si>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</si>
  <si>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</si>
  <si>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</si>
  <si>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</si>
  <si>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</si>
  <si>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</si>
  <si>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</si>
  <si>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</si>
  <si>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</si>
  <si>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</si>
  <si>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</si>
  <si>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</si>
  <si>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</si>
  <si>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</si>
  <si>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</si>
  <si>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</si>
  <si>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</si>
  <si>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</si>
  <si>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</si>
  <si>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</si>
  <si>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</si>
  <si>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</si>
  <si>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</si>
  <si>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</si>
  <si>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</si>
  <si>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</si>
  <si>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</si>
  <si>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</si>
  <si>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</si>
  <si>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</si>
  <si>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</si>
  <si>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</si>
  <si>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</si>
  <si>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</si>
  <si>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</si>
  <si>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</si>
  <si>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</si>
  <si>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</si>
  <si>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</si>
  <si>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</si>
  <si>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</si>
  <si>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</si>
  <si>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</si>
  <si>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</si>
  <si>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</si>
  <si>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</si>
  <si>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</si>
  <si>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</si>
  <si>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</si>
  <si>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</si>
  <si>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</si>
  <si>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</si>
  <si>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</si>
  <si>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</si>
  <si>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</si>
  <si>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</si>
  <si>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</si>
  <si>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</si>
  <si>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</si>
  <si>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</si>
  <si>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</si>
  <si>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</si>
  <si>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</si>
  <si>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</si>
  <si>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</si>
  <si>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</si>
  <si>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</si>
  <si>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</si>
  <si>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</si>
  <si>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</si>
  <si>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</si>
  <si>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</si>
  <si>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</si>
  <si>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</si>
  <si>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</si>
  <si>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</si>
  <si>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</si>
  <si>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</si>
  <si>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</si>
  <si>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</si>
  <si>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</si>
  <si>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</si>
  <si>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</si>
  <si>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</si>
  <si>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</si>
  <si>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</si>
  <si>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</si>
  <si>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</si>
  <si>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</si>
  <si>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</si>
  <si>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</si>
  <si>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</si>
  <si>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</si>
  <si>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</si>
  <si>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</si>
  <si>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</si>
  <si>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</si>
  <si>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</si>
  <si>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</si>
  <si>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</si>
  <si>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</si>
  <si>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</si>
  <si>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</si>
  <si>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</si>
  <si>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</si>
  <si>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</si>
  <si>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</si>
  <si>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</si>
  <si>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</si>
  <si>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</si>
  <si>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</si>
  <si>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</si>
  <si>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</si>
  <si>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</si>
  <si>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</si>
  <si>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</si>
  <si>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</si>
  <si>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</si>
  <si>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</si>
  <si>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</si>
  <si>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</si>
  <si>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</si>
  <si>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</si>
  <si>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</si>
  <si>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</si>
  <si>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</si>
  <si>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</si>
  <si>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</si>
  <si>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</si>
  <si>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</si>
  <si>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</si>
  <si>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</si>
  <si>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</si>
  <si>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</si>
  <si>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</si>
  <si>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</si>
  <si>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</si>
  <si>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</si>
  <si>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</si>
  <si>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</si>
  <si>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</si>
  <si>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</si>
  <si>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</si>
  <si>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</si>
  <si>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</si>
  <si>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</si>
  <si>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</si>
  <si>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</si>
  <si>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</si>
  <si>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</si>
  <si>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</si>
  <si>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</si>
  <si>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</si>
  <si>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</si>
  <si>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</si>
  <si>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</si>
  <si>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</si>
  <si>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</si>
  <si>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</si>
  <si>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</si>
  <si>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</si>
  <si>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</si>
  <si>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</si>
  <si>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</si>
  <si>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</si>
  <si>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</si>
  <si>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</si>
  <si>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</si>
  <si>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</si>
  <si>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</si>
  <si>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</si>
  <si>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</si>
  <si>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</si>
  <si>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</si>
  <si>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</si>
  <si>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</si>
  <si>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</si>
  <si>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</si>
  <si>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</si>
  <si>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</si>
  <si>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</si>
  <si>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</si>
  <si>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</si>
  <si>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</si>
  <si>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</si>
  <si>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</si>
  <si>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</si>
  <si>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</si>
  <si>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</si>
  <si>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</si>
  <si>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</si>
  <si>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</si>
  <si>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</si>
  <si>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</si>
  <si>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</si>
  <si>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</si>
  <si>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</si>
  <si>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</si>
  <si>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</si>
  <si>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</si>
  <si>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</si>
  <si>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</si>
  <si>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</si>
  <si>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</si>
  <si>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</si>
  <si>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</si>
  <si>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</si>
  <si>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</si>
  <si>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</si>
  <si>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</si>
  <si>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</si>
  <si>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</si>
  <si>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</si>
  <si>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</si>
  <si>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</si>
  <si>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</si>
  <si>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</si>
  <si>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</si>
  <si>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</si>
  <si>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</si>
  <si>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</si>
  <si>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</si>
  <si>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</si>
  <si>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</si>
  <si>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</si>
  <si>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</si>
  <si>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</si>
  <si>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</si>
  <si>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</si>
  <si>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</si>
  <si>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</si>
  <si>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</si>
  <si>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</si>
  <si>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</si>
  <si>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</si>
  <si>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</si>
  <si>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</si>
  <si>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</si>
  <si>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</si>
  <si>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</si>
  <si>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</si>
  <si>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</si>
  <si>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</si>
  <si>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</si>
  <si>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</si>
  <si>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</si>
  <si>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</si>
  <si>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</si>
  <si>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</si>
  <si>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</si>
  <si>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</si>
  <si>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</si>
  <si>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</si>
  <si>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</si>
  <si>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</si>
  <si>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</si>
  <si>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</si>
  <si>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</si>
  <si>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</si>
  <si>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</si>
  <si>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</si>
  <si>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</si>
  <si>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</si>
  <si>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</si>
  <si>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</si>
  <si>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</si>
  <si>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</si>
  <si>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</si>
  <si>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</si>
  <si>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</si>
  <si>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</si>
  <si>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</si>
  <si>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</si>
  <si>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</si>
  <si>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</si>
  <si>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</si>
  <si>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</si>
  <si>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</si>
  <si>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</si>
  <si>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</si>
  <si>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</si>
  <si>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</si>
  <si>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</si>
  <si>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</si>
  <si>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</si>
  <si>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</si>
  <si>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</si>
  <si>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</si>
  <si>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</si>
  <si>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</si>
  <si>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</si>
  <si>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</si>
  <si>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</si>
  <si>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</si>
  <si>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</si>
  <si>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</si>
  <si>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</si>
  <si>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</si>
  <si>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</si>
  <si>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</si>
  <si>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</si>
  <si>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</si>
  <si>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</si>
  <si>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</si>
  <si>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</si>
  <si>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</si>
  <si>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</si>
  <si>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</si>
  <si>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</si>
  <si>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</si>
  <si>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</si>
  <si>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</si>
  <si>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</si>
  <si>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</si>
  <si>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</si>
  <si>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</si>
  <si>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</si>
  <si>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</si>
  <si>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</si>
  <si>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</si>
  <si>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</si>
  <si>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</si>
  <si>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</si>
  <si>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</si>
  <si>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</si>
  <si>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</si>
  <si>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</si>
  <si>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</si>
  <si>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</si>
  <si>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</si>
  <si>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</si>
  <si>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</si>
  <si>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</si>
  <si>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</si>
  <si>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</si>
  <si>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</si>
  <si>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</si>
  <si>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</si>
  <si>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</si>
  <si>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</si>
  <si>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</si>
  <si>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</si>
  <si>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</si>
  <si>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</si>
  <si>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</si>
  <si>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</si>
  <si>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</si>
  <si>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</si>
  <si>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</si>
  <si>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</si>
  <si>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</si>
  <si>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</si>
  <si>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</si>
  <si>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</si>
  <si>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</si>
  <si>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</si>
  <si>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</si>
  <si>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</si>
  <si>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</si>
  <si>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</si>
  <si>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</si>
  <si>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</si>
  <si>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</si>
  <si>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</si>
  <si>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</si>
  <si>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</si>
  <si>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</si>
  <si>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</si>
  <si>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</si>
  <si>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</si>
  <si>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</si>
  <si>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</si>
  <si>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</si>
  <si>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</si>
  <si>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</si>
  <si>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</si>
  <si>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</si>
  <si>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</si>
  <si>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</si>
  <si>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</si>
  <si>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</si>
  <si>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</si>
  <si>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</si>
  <si>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</si>
  <si>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</si>
  <si>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</si>
  <si>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</si>
  <si>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</si>
  <si>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</si>
  <si>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</si>
  <si>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</si>
  <si>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</si>
  <si>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</si>
  <si>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</si>
  <si>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</si>
  <si>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</si>
  <si>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</si>
  <si>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</si>
  <si>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</si>
  <si>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</si>
  <si>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</si>
  <si>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</si>
  <si>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</si>
  <si>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</si>
  <si>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</si>
  <si>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</si>
  <si>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</si>
  <si>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</si>
  <si>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</si>
  <si>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</si>
  <si>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</si>
  <si>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</si>
  <si>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</si>
  <si>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</si>
  <si>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</si>
  <si>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</si>
  <si>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</si>
  <si>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</si>
  <si>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</si>
  <si>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</si>
  <si>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</si>
  <si>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</si>
  <si>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</si>
  <si>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</si>
  <si>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</si>
  <si>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</si>
  <si>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</si>
  <si>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</si>
  <si>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</si>
  <si>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</si>
  <si>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</si>
  <si>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</si>
  <si>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</si>
  <si>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</si>
  <si>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</si>
  <si>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</si>
  <si>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</si>
  <si>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</si>
  <si>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</si>
  <si>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</si>
  <si>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</si>
  <si>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</si>
  <si>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</si>
  <si>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</si>
  <si>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</si>
  <si>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</si>
  <si>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</si>
  <si>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</si>
  <si>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</si>
  <si>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</si>
  <si>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</si>
  <si>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</si>
  <si>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</si>
  <si>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</si>
  <si>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</si>
  <si>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</si>
  <si>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</si>
  <si>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</si>
  <si>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</si>
  <si>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</si>
  <si>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</si>
  <si>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</si>
  <si>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</si>
  <si>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</si>
  <si>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</si>
  <si>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</si>
  <si>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</si>
  <si>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</si>
  <si>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</si>
  <si>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</si>
  <si>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</si>
  <si>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</si>
  <si>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</si>
  <si>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</si>
  <si>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</si>
  <si>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</si>
  <si>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</si>
  <si>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</si>
  <si>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</si>
  <si>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</si>
  <si>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</si>
  <si>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</si>
  <si>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</si>
  <si>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</si>
  <si>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</si>
  <si>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</si>
  <si>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</si>
  <si>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</si>
  <si>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</si>
  <si>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</si>
  <si>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</si>
  <si>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</si>
  <si>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</si>
  <si>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</si>
  <si>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</si>
  <si>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</si>
  <si>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</si>
  <si>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</si>
  <si>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</si>
  <si>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</si>
  <si>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</si>
  <si>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</si>
  <si>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</si>
  <si>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</si>
  <si>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</si>
  <si>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</si>
  <si>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</si>
  <si>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</si>
  <si>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</si>
  <si>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</si>
  <si>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</si>
  <si>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</si>
  <si>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</si>
  <si>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</si>
  <si>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</si>
  <si>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</si>
  <si>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</si>
  <si>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</si>
  <si>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</si>
  <si>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</si>
  <si>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</si>
  <si>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</si>
  <si>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</si>
  <si>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</si>
  <si>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</si>
  <si>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</si>
  <si>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</si>
  <si>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</si>
  <si>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</si>
  <si>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</si>
  <si>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</si>
  <si>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</si>
  <si>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</si>
  <si>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</si>
  <si>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</si>
  <si>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</si>
  <si>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</si>
  <si>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</si>
  <si>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</si>
  <si>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</si>
  <si>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</si>
  <si>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</si>
  <si>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</si>
  <si>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</si>
  <si>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</si>
  <si>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</si>
  <si>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</si>
  <si>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</si>
  <si>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</si>
  <si>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</si>
  <si>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</si>
  <si>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</si>
  <si>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</si>
  <si>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</si>
  <si>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</si>
  <si>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</si>
  <si>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</si>
  <si>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</si>
  <si>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</si>
  <si>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</si>
  <si>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</si>
  <si>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</si>
  <si>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</si>
  <si>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</si>
  <si>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</si>
  <si>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</si>
  <si>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</si>
  <si>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</si>
  <si>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</si>
  <si>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</si>
  <si>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</si>
  <si>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</si>
  <si>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</si>
  <si>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</si>
  <si>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</si>
  <si>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</si>
  <si>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</si>
  <si>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</si>
  <si>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</si>
  <si>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</si>
  <si>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</si>
  <si>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</si>
  <si>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</si>
  <si>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</si>
  <si>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</si>
  <si>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</si>
  <si>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</si>
  <si>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</si>
  <si>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</si>
  <si>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</si>
  <si>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</si>
  <si>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</si>
  <si>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</si>
  <si>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</si>
  <si>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</si>
  <si>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</si>
  <si>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</si>
  <si>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</si>
  <si>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</si>
  <si>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</si>
  <si>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</si>
  <si>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</si>
  <si>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</si>
  <si>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</si>
  <si>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</si>
  <si>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</si>
  <si>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</si>
  <si>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</si>
  <si>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</si>
  <si>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</si>
  <si>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</si>
  <si>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</si>
  <si>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</si>
  <si>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</si>
  <si>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</si>
  <si>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</si>
  <si>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</si>
  <si>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</si>
  <si>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</si>
  <si>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</si>
  <si>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</si>
  <si>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</si>
  <si>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</si>
  <si>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</si>
  <si>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</si>
  <si>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</si>
  <si>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</si>
  <si>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</si>
  <si>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</si>
  <si>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</si>
  <si>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</si>
  <si>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</si>
  <si>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</si>
  <si>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</si>
  <si>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</si>
  <si>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</si>
  <si>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</si>
  <si>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</si>
  <si>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</si>
  <si>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</si>
  <si>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</si>
  <si>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</si>
  <si>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</si>
  <si>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</si>
  <si>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</si>
  <si>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</si>
  <si>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</si>
  <si>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</si>
  <si>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</si>
  <si>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</si>
  <si>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</si>
  <si>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</si>
  <si>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</si>
  <si>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</si>
  <si>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</si>
  <si>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</si>
  <si>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</si>
  <si>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</si>
  <si>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</si>
  <si>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</si>
  <si>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</si>
  <si>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</si>
  <si>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</si>
  <si>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</si>
  <si>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</si>
  <si>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</si>
  <si>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</si>
  <si>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</si>
  <si>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</si>
  <si>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</si>
  <si>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</si>
  <si>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</si>
  <si>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</si>
  <si>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</si>
  <si>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</si>
  <si>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</si>
  <si>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</si>
  <si>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</si>
  <si>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</si>
  <si>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</si>
  <si>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</si>
  <si>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</si>
  <si>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</si>
  <si>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</si>
  <si>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</si>
  <si>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</si>
  <si>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</si>
  <si>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</si>
  <si>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</si>
  <si>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</si>
  <si>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</si>
  <si>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</si>
  <si>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</si>
  <si>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</si>
  <si>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</si>
  <si>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</si>
  <si>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</si>
  <si>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</si>
  <si>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</si>
  <si>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</si>
  <si>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</si>
  <si>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</si>
  <si>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</si>
  <si>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</si>
  <si>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</si>
  <si>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</si>
  <si>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</si>
  <si>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</si>
  <si>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</si>
  <si>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</si>
  <si>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</si>
  <si>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</si>
  <si>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</si>
  <si>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</si>
  <si>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</si>
  <si>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</si>
  <si>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</si>
  <si>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</si>
  <si>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</si>
  <si>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</si>
  <si>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</si>
  <si>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</si>
  <si>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</si>
  <si>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</si>
  <si>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</si>
  <si>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</si>
  <si>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</si>
  <si>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</si>
  <si>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</si>
  <si>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</si>
  <si>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</si>
  <si>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</si>
  <si>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</si>
  <si>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</si>
  <si>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</si>
  <si>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</si>
  <si>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</si>
  <si>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</si>
  <si>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</si>
  <si>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</si>
  <si>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</si>
  <si>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</si>
  <si>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</si>
  <si>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</si>
  <si>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</si>
  <si>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</si>
  <si>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</si>
  <si>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</si>
  <si>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</si>
  <si>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</si>
  <si>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</si>
  <si>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</si>
  <si>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</si>
  <si>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</si>
  <si>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</si>
  <si>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</si>
  <si>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</si>
  <si>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</si>
  <si>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</si>
  <si>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</si>
  <si>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</si>
  <si>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</si>
  <si>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</si>
  <si>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</si>
  <si>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</si>
  <si>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</si>
  <si>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</si>
  <si>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</si>
  <si>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</si>
  <si>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</si>
  <si>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</si>
  <si>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</si>
  <si>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</si>
  <si>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</si>
  <si>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</si>
  <si>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</si>
  <si>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</si>
  <si>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</si>
  <si>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</si>
  <si>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</si>
  <si>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</si>
  <si>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</si>
  <si>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</si>
  <si>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</si>
  <si>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</si>
  <si>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</si>
  <si>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</si>
  <si>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</si>
  <si>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</si>
  <si>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</si>
  <si>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</si>
  <si>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</si>
  <si>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</si>
  <si>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</si>
  <si>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</si>
  <si>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</si>
  <si>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</si>
  <si>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</si>
  <si>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</si>
  <si>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</si>
  <si>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</si>
  <si>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</si>
  <si>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</si>
  <si>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</si>
  <si>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</si>
  <si>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</si>
  <si>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</si>
  <si>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</si>
  <si>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</si>
  <si>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</si>
  <si>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</si>
  <si>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</si>
  <si>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</si>
  <si>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</si>
  <si>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</si>
  <si>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</si>
  <si>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</si>
  <si>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</si>
  <si>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</si>
  <si>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</si>
  <si>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</si>
  <si>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</si>
  <si>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</si>
  <si>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</si>
  <si>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</si>
  <si>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</si>
  <si>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</si>
  <si>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</si>
  <si>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</si>
  <si>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</si>
  <si>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</si>
  <si>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</si>
  <si>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</si>
  <si>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</si>
  <si>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</si>
  <si>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</si>
  <si>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</si>
  <si>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</si>
  <si>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</si>
  <si>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</si>
  <si>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</si>
  <si>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</si>
  <si>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</si>
  <si>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</si>
  <si>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</si>
  <si>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</si>
  <si>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</si>
  <si>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</si>
  <si>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</si>
  <si>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</si>
  <si>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</si>
  <si>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</si>
  <si>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</si>
  <si>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</si>
  <si>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</si>
  <si>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</si>
  <si>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</si>
  <si>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</si>
  <si>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</si>
  <si>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</si>
  <si>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</si>
  <si>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</si>
  <si>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</si>
  <si>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</si>
  <si>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</si>
  <si>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</si>
  <si>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</si>
  <si>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</si>
  <si>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</si>
  <si>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</si>
  <si>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</si>
  <si>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</si>
  <si>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</si>
  <si>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</si>
  <si>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</si>
  <si>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</si>
  <si>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</si>
  <si>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</si>
  <si>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</si>
  <si>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</si>
  <si>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</si>
  <si>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</si>
  <si>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</si>
  <si>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</si>
  <si>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</si>
  <si>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</si>
  <si>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</si>
  <si>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</si>
  <si>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</si>
  <si>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</si>
  <si>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</si>
  <si>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</si>
  <si>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</si>
  <si>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</si>
  <si>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</si>
  <si>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</si>
  <si>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</si>
  <si>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</si>
  <si>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</si>
  <si>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</si>
  <si>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</si>
  <si>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</si>
  <si>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</si>
  <si>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</si>
  <si>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</si>
  <si>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</si>
  <si>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</si>
  <si>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</si>
  <si>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</si>
  <si>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</si>
  <si>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</si>
  <si>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</si>
  <si>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</si>
  <si>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</si>
  <si>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</si>
  <si>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</si>
  <si>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</si>
  <si>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</si>
  <si>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</si>
  <si>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</si>
  <si>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</si>
  <si>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</si>
  <si>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</si>
  <si>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</si>
  <si>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</si>
  <si>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</si>
  <si>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</si>
  <si>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</si>
  <si>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</si>
  <si>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</si>
  <si>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</si>
  <si>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</si>
  <si>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</si>
  <si>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</si>
  <si>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</si>
  <si>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</si>
  <si>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</si>
  <si>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</si>
  <si>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</si>
  <si>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</si>
  <si>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</si>
  <si>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</si>
  <si>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</si>
  <si>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</si>
  <si>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</si>
  <si>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</si>
  <si>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</si>
  <si>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</si>
  <si>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</si>
  <si>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</si>
  <si>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</si>
  <si>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</si>
  <si>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</si>
  <si>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</si>
  <si>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</si>
  <si>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</si>
  <si>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</si>
  <si>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</si>
  <si>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</si>
  <si>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</si>
  <si>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</si>
  <si>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</si>
  <si>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</si>
  <si>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</si>
  <si>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</si>
  <si>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</si>
  <si>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</si>
  <si>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</si>
  <si>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</si>
  <si>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</si>
  <si>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</si>
  <si>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</si>
  <si>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</si>
  <si>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</si>
  <si>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</si>
  <si>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</si>
  <si>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</si>
  <si>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</si>
  <si>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</si>
  <si>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</si>
  <si>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</si>
  <si>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</si>
  <si>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</si>
  <si>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</si>
  <si>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</si>
  <si>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</si>
  <si>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</si>
  <si>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</si>
  <si>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</si>
  <si>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</si>
  <si>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</si>
  <si>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</si>
  <si>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</si>
  <si>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</si>
  <si>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</si>
  <si>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</si>
  <si>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</si>
  <si>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</si>
  <si>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</si>
  <si>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</si>
  <si>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</si>
  <si>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</si>
  <si>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</si>
  <si>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</si>
  <si>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</si>
  <si>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</si>
  <si>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</si>
  <si>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</si>
  <si>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</si>
  <si>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</si>
  <si>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</si>
  <si>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</si>
  <si>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</si>
  <si>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</si>
  <si>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</si>
  <si>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</si>
  <si>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</si>
  <si>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</si>
  <si>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</si>
  <si>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</si>
  <si>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</si>
  <si>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</si>
  <si>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</si>
  <si>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</si>
  <si>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</si>
  <si>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</si>
  <si>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</si>
  <si>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</si>
  <si>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</si>
  <si>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</si>
  <si>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</si>
  <si>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</si>
  <si>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</si>
  <si>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</si>
  <si>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</si>
  <si>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</si>
  <si>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</si>
  <si>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</si>
  <si>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</si>
  <si>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</si>
  <si>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</si>
  <si>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</si>
  <si>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</si>
  <si>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</si>
  <si>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</si>
  <si>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</si>
  <si>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</si>
  <si>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</si>
  <si>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</si>
  <si>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</si>
  <si>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</si>
  <si>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</si>
  <si>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</si>
  <si>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</si>
  <si>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</si>
  <si>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</si>
  <si>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</si>
  <si>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</si>
  <si>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</si>
  <si>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</si>
  <si>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</si>
  <si>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</si>
  <si>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</si>
  <si>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</si>
  <si>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</si>
  <si>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</si>
  <si>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</si>
  <si>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</si>
  <si>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</si>
  <si>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</si>
  <si>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</si>
  <si>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</si>
  <si>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</si>
  <si>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</si>
  <si>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</si>
  <si>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</si>
  <si>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</si>
  <si>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</si>
  <si>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</si>
  <si>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</si>
  <si>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</si>
  <si>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</si>
  <si>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</si>
  <si>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</si>
  <si>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</si>
  <si>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</si>
  <si>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</si>
  <si>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</si>
  <si>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</si>
  <si>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</si>
  <si>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</si>
  <si>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</si>
  <si>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</si>
  <si>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</si>
  <si>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</si>
  <si>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</si>
  <si>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</si>
  <si>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</si>
  <si>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</si>
  <si>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</si>
  <si>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</si>
  <si>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</si>
  <si>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</si>
  <si>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</si>
  <si>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</si>
  <si>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</si>
  <si>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</si>
  <si>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</si>
  <si>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</si>
  <si>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</si>
  <si>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</si>
  <si>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</si>
  <si>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</si>
  <si>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</si>
  <si>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</si>
  <si>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</si>
  <si>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</si>
  <si>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</si>
  <si>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</si>
  <si>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</si>
  <si>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</si>
  <si>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</si>
  <si>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</si>
  <si>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</si>
  <si>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</si>
  <si>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</si>
  <si>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</si>
  <si>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</si>
  <si>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</si>
  <si>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</si>
  <si>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</si>
  <si>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</si>
  <si>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</si>
  <si>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</si>
  <si>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</si>
  <si>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</si>
  <si>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</si>
  <si>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</si>
  <si>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</si>
  <si>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</si>
  <si>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</si>
  <si>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</si>
  <si>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</si>
  <si>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</si>
  <si>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</si>
  <si>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</si>
  <si>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</si>
  <si>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</si>
  <si>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</si>
  <si>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</si>
  <si>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</si>
  <si>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</si>
  <si>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</si>
  <si>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</si>
  <si>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</si>
  <si>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</si>
  <si>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</si>
  <si>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</si>
  <si>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</si>
  <si>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</si>
  <si>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</si>
  <si>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</si>
  <si>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</si>
  <si>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</si>
  <si>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</si>
  <si>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</si>
  <si>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</si>
  <si>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</si>
  <si>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</si>
  <si>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</si>
  <si>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</si>
  <si>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</si>
  <si>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</si>
  <si>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</si>
  <si>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</si>
  <si>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</si>
  <si>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</si>
  <si>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</si>
  <si>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</si>
  <si>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</si>
  <si>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</si>
  <si>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</si>
  <si>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</si>
  <si>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</si>
  <si>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</si>
  <si>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</si>
  <si>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</si>
  <si>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</si>
  <si>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</si>
  <si>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</si>
  <si>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</si>
  <si>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</si>
  <si>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</si>
  <si>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</si>
  <si>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</si>
  <si>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</si>
  <si>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</si>
  <si>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</si>
  <si>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</si>
  <si>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</si>
  <si>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</si>
  <si>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</si>
  <si>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</si>
  <si>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</si>
  <si>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</si>
  <si>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</si>
  <si>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</si>
  <si>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</si>
  <si>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</si>
  <si>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</si>
  <si>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</si>
  <si>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</si>
  <si>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</si>
  <si>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</si>
  <si>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</si>
  <si>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</si>
  <si>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</si>
  <si>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</si>
  <si>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</si>
  <si>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</si>
  <si>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</si>
  <si>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</si>
  <si>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</si>
  <si>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</si>
  <si>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</si>
  <si>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</si>
  <si>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</si>
  <si>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</si>
  <si>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</si>
  <si>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</si>
  <si>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</si>
  <si>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</si>
  <si>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</si>
  <si>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</si>
  <si>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</si>
  <si>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</si>
  <si>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</si>
  <si>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</si>
  <si>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</si>
  <si>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</si>
  <si>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</si>
  <si>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</si>
  <si>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</si>
  <si>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</si>
  <si>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</si>
  <si>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</si>
  <si>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</si>
  <si>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</si>
  <si>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</si>
  <si>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</si>
  <si>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</si>
  <si>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</si>
  <si>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</si>
  <si>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</si>
  <si>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</si>
  <si>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</si>
  <si>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</si>
  <si>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</si>
  <si>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</si>
  <si>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</si>
  <si>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</si>
  <si>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</si>
  <si>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</si>
  <si>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</si>
  <si>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</si>
  <si>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</si>
  <si>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</si>
  <si>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</si>
  <si>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</si>
  <si>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</si>
  <si>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</si>
  <si>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</si>
  <si>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</si>
  <si>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</si>
  <si>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</si>
  <si>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</si>
  <si>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</si>
  <si>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</si>
  <si>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</si>
  <si>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</si>
  <si>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</si>
  <si>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</si>
  <si>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</si>
  <si>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</si>
  <si>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</si>
  <si>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</si>
  <si>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</si>
  <si>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</si>
  <si>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</si>
  <si>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</si>
  <si>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</si>
  <si>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</si>
  <si>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</si>
  <si>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</si>
  <si>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</si>
  <si>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</si>
  <si>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</si>
  <si>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</si>
  <si>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</si>
  <si>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</si>
  <si>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</si>
  <si>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</si>
  <si>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</si>
  <si>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</si>
  <si>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</si>
  <si>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</si>
  <si>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</si>
  <si>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</si>
  <si>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</si>
  <si>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</si>
  <si>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</si>
  <si>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</si>
  <si>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</si>
  <si>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</si>
  <si>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</si>
  <si>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</si>
  <si>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</si>
  <si>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</si>
  <si>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</si>
  <si>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</si>
  <si>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</si>
  <si>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</si>
  <si>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</si>
  <si>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</si>
  <si>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</si>
  <si>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</si>
  <si>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</si>
  <si>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</si>
  <si>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</si>
  <si>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</si>
  <si>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</si>
  <si>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</si>
  <si>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</si>
  <si>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</si>
  <si>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</si>
  <si>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</si>
  <si>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</si>
  <si>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</si>
  <si>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</si>
  <si>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</si>
  <si>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</si>
  <si>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</si>
  <si>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</si>
  <si>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</si>
  <si>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</si>
  <si>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</si>
  <si>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</si>
  <si>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</si>
  <si>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</si>
  <si>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</si>
  <si>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</si>
  <si>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</si>
  <si>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</si>
  <si>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</si>
  <si>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</si>
  <si>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</si>
  <si>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</si>
  <si>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</si>
  <si>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</si>
  <si>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</si>
  <si>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</si>
  <si>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</si>
  <si>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</si>
  <si>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</si>
  <si>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</si>
  <si>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</si>
  <si>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</si>
  <si>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</si>
  <si>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</si>
  <si>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</si>
  <si>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</si>
  <si>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</si>
  <si>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</si>
  <si>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</si>
  <si>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</si>
  <si>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</si>
  <si>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</si>
  <si>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</si>
  <si>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</si>
  <si>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</si>
  <si>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</si>
  <si>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</si>
  <si>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</si>
  <si>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</si>
  <si>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</si>
  <si>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</si>
  <si>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</si>
  <si>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</si>
  <si>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</si>
  <si>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</si>
  <si>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</si>
  <si>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</si>
  <si>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</si>
  <si>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</si>
  <si>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</si>
  <si>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</si>
  <si>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</si>
  <si>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</si>
  <si>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</si>
  <si>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</si>
  <si>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</si>
  <si>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</si>
  <si>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</si>
  <si>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</si>
  <si>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</si>
  <si>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</si>
  <si>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</si>
  <si>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</si>
  <si>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</si>
  <si>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</si>
  <si>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</si>
  <si>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</si>
  <si>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</si>
  <si>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</si>
  <si>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</si>
  <si>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</si>
  <si>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</si>
  <si>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</si>
  <si>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</si>
  <si>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</si>
  <si>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</si>
  <si>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</si>
  <si>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</si>
  <si>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</si>
  <si>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</si>
  <si>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</si>
  <si>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</si>
  <si>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</si>
  <si>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</si>
  <si>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</si>
  <si>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</si>
  <si>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</si>
  <si>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</si>
  <si>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</si>
  <si>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</si>
  <si>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</si>
  <si>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</si>
  <si>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</si>
  <si>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</si>
  <si>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</si>
  <si>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</si>
  <si>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</si>
  <si>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</si>
  <si>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</si>
  <si>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</si>
  <si>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</si>
  <si>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</si>
  <si>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</si>
  <si>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</si>
  <si>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</si>
  <si>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</si>
  <si>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</si>
  <si>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</si>
  <si>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</si>
  <si>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</si>
  <si>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</si>
  <si>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</si>
  <si>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</si>
  <si>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</si>
  <si>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</si>
  <si>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</si>
  <si>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</si>
  <si>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</si>
  <si>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</si>
  <si>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</si>
  <si>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</si>
  <si>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</si>
  <si>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</si>
  <si>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</si>
  <si>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</si>
  <si>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</si>
  <si>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</si>
  <si>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</si>
  <si>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</si>
  <si>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</si>
  <si>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</si>
  <si>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</si>
  <si>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</si>
  <si>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</si>
  <si>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</si>
  <si>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</si>
  <si>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</si>
  <si>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</si>
  <si>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</si>
  <si>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</si>
  <si>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</si>
  <si>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</si>
  <si>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</si>
  <si>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</si>
  <si>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</si>
  <si>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</si>
  <si>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</si>
  <si>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</si>
  <si>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</si>
  <si>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</si>
  <si>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</si>
  <si>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</si>
  <si>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</si>
  <si>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</si>
  <si>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</si>
  <si>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</si>
  <si>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</si>
  <si>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</si>
  <si>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</si>
  <si>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</si>
  <si>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</si>
  <si>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</si>
  <si>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</si>
  <si>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</si>
  <si>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</si>
  <si>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</si>
  <si>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</si>
  <si>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</si>
  <si>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</si>
  <si>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</si>
  <si>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</si>
  <si>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</si>
  <si>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</si>
  <si>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</si>
  <si>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</si>
  <si>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</si>
  <si>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</si>
  <si>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</si>
  <si>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</si>
  <si>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</si>
  <si>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</si>
  <si>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</si>
  <si>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</si>
  <si>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</si>
  <si>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</si>
  <si>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</si>
  <si>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</si>
  <si>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</si>
  <si>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</si>
  <si>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</si>
  <si>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</si>
  <si>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</si>
  <si>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</si>
  <si>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</si>
  <si>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</si>
  <si>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</si>
  <si>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</si>
  <si>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</si>
  <si>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</si>
  <si>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</si>
  <si>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</si>
  <si>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</si>
  <si>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</si>
  <si>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</si>
  <si>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</si>
  <si>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</si>
  <si>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</si>
  <si>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</si>
  <si>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</si>
  <si>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</si>
  <si>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</si>
  <si>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</si>
  <si>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</si>
  <si>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</si>
  <si>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</si>
  <si>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</si>
  <si>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</si>
  <si>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</si>
  <si>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</si>
  <si>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</si>
  <si>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</si>
  <si>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</si>
  <si>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</si>
  <si>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</si>
  <si>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</si>
  <si>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</si>
  <si>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</si>
  <si>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</si>
  <si>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</si>
  <si>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</si>
  <si>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</si>
  <si>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</si>
  <si>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</si>
  <si>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</si>
  <si>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</si>
  <si>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</si>
  <si>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</si>
  <si>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</si>
  <si>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</si>
  <si>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</si>
  <si>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</si>
  <si>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</si>
  <si>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</si>
  <si>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</si>
  <si>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</si>
  <si>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</si>
  <si>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</si>
  <si>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</si>
  <si>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</si>
  <si>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</si>
  <si>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</si>
  <si>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</si>
  <si>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</si>
  <si>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</si>
  <si>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</si>
  <si>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</si>
  <si>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</si>
  <si>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</si>
  <si>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</si>
  <si>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</si>
  <si>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</si>
  <si>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</si>
  <si>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</si>
  <si>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</si>
  <si>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</si>
  <si>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</si>
  <si>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</si>
  <si>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</si>
  <si>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</si>
  <si>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</si>
  <si>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</si>
  <si>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</si>
  <si>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</si>
  <si>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</si>
  <si>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</si>
  <si>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</si>
  <si>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</si>
  <si>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</si>
  <si>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</si>
  <si>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</si>
  <si>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</si>
  <si>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</si>
  <si>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</si>
  <si>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</si>
  <si>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</si>
  <si>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</si>
  <si>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</si>
  <si>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</si>
  <si>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</si>
  <si>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</si>
  <si>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</si>
  <si>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</si>
  <si>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</si>
  <si>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</si>
  <si>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</si>
  <si>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</si>
  <si>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</si>
  <si>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</si>
  <si>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</si>
  <si>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</si>
  <si>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</si>
  <si>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</si>
  <si>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</si>
  <si>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</si>
  <si>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</si>
  <si>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</si>
  <si>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</si>
  <si>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</si>
  <si>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</si>
  <si>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</si>
  <si>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</si>
  <si>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</si>
  <si>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</si>
  <si>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</si>
  <si>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</si>
  <si>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</si>
  <si>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</si>
  <si>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</si>
  <si>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</si>
  <si>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</si>
  <si>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</si>
  <si>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</si>
  <si>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</si>
  <si>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</si>
  <si>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</si>
  <si>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</si>
  <si>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</si>
  <si>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</si>
  <si>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</si>
  <si>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</si>
  <si>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</si>
  <si>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</si>
  <si>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</si>
  <si>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</si>
  <si>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</si>
  <si>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</si>
  <si>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</si>
  <si>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</si>
  <si>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</si>
  <si>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</si>
  <si>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</si>
  <si>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</si>
  <si>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</si>
  <si>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</si>
  <si>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</si>
  <si>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</si>
  <si>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</si>
  <si>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</si>
  <si>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</si>
  <si>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</si>
  <si>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</si>
  <si>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</si>
  <si>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</si>
  <si>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</si>
  <si>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</si>
  <si>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</si>
  <si>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</si>
  <si>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</si>
  <si>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</si>
  <si>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</si>
  <si>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</si>
  <si>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</si>
  <si>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</si>
  <si>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</si>
  <si>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</si>
  <si>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</si>
  <si>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</si>
  <si>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</si>
  <si>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</si>
  <si>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</si>
  <si>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</si>
  <si>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</si>
  <si>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</si>
  <si>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</si>
  <si>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</si>
  <si>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</si>
  <si>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</si>
  <si>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</si>
  <si>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</si>
  <si>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</si>
  <si>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</si>
  <si>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</si>
  <si>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</si>
  <si>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</si>
  <si>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</si>
  <si>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</si>
  <si>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</si>
  <si>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</si>
  <si>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</si>
  <si>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</si>
  <si>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</si>
  <si>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</si>
  <si>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</si>
  <si>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</si>
  <si>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</si>
  <si>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</si>
  <si>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</si>
  <si>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</si>
  <si>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</si>
  <si>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</si>
  <si>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</si>
  <si>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</si>
  <si>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</si>
  <si>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</si>
  <si>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</si>
  <si>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</si>
  <si>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</si>
  <si>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</si>
  <si>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</si>
  <si>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</si>
  <si>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</si>
  <si>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</si>
  <si>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</si>
  <si>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</si>
  <si>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</si>
  <si>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</si>
  <si>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</si>
  <si>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</si>
  <si>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</si>
  <si>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</si>
  <si>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</si>
  <si>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</si>
  <si>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</si>
  <si>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</si>
  <si>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</si>
  <si>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</si>
  <si>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</si>
  <si>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</si>
  <si>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</si>
  <si>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</si>
  <si>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</si>
  <si>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</si>
  <si>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</si>
  <si>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</si>
  <si>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</si>
  <si>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</si>
  <si>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</si>
  <si>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</si>
  <si>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</si>
  <si>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</si>
  <si>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</si>
  <si>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</si>
  <si>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</si>
  <si>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</si>
  <si>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</si>
  <si>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</si>
  <si>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</si>
  <si>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</si>
  <si>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</si>
  <si>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</si>
  <si>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</si>
  <si>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</si>
  <si>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</si>
  <si>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</si>
  <si>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</si>
  <si>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</si>
  <si>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</si>
  <si>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</si>
  <si>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</si>
  <si>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</si>
  <si>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</si>
  <si>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</si>
  <si>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</si>
  <si>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</si>
  <si>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</si>
  <si>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</si>
  <si>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</si>
  <si>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</si>
  <si>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</si>
  <si>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</si>
  <si>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</si>
  <si>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</si>
  <si>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</si>
  <si>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</si>
  <si>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</si>
  <si>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</si>
  <si>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</si>
  <si>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</si>
  <si>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</si>
  <si>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</si>
  <si>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</si>
  <si>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</si>
  <si>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</si>
  <si>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</si>
  <si>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</si>
  <si>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</si>
  <si>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</si>
  <si>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</si>
  <si>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</si>
  <si>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</si>
  <si>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</si>
  <si>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</si>
  <si>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</si>
  <si>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</si>
  <si>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</si>
  <si>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</si>
  <si>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</si>
  <si>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</si>
  <si>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</si>
  <si>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</si>
  <si>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</si>
  <si>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</si>
  <si>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</si>
  <si>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</si>
  <si>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</si>
  <si>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</si>
  <si>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</si>
  <si>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</si>
  <si>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</si>
  <si>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</si>
  <si>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</si>
  <si>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</si>
  <si>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</si>
  <si>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</si>
  <si>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</si>
  <si>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</si>
  <si>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</si>
  <si>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</si>
  <si>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</si>
  <si>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</si>
  <si>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</si>
  <si>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</si>
  <si>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</si>
  <si>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</si>
  <si>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</si>
  <si>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</si>
  <si>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</si>
  <si>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</si>
  <si>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</si>
  <si>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</si>
  <si>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</si>
  <si>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</si>
  <si>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</si>
  <si>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</si>
  <si>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</si>
  <si>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</si>
  <si>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</si>
  <si>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</si>
  <si>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</si>
  <si>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</si>
  <si>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</si>
  <si>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</si>
  <si>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</si>
  <si>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</si>
  <si>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</si>
  <si>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</si>
  <si>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</si>
  <si>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</si>
  <si>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</si>
  <si>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</si>
  <si>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</si>
  <si>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</si>
  <si>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</si>
  <si>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</si>
  <si>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</si>
  <si>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</si>
  <si>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</si>
  <si>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</si>
  <si>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</si>
  <si>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</si>
  <si>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</si>
  <si>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</si>
  <si>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</si>
  <si>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</si>
  <si>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</si>
  <si>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</si>
  <si>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</si>
  <si>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</si>
  <si>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</si>
  <si>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</si>
  <si>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</si>
  <si>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</si>
  <si>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</si>
  <si>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</si>
  <si>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</si>
  <si>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</si>
  <si>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</si>
  <si>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</si>
  <si>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</si>
  <si>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</si>
  <si>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</si>
  <si>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</si>
  <si>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</si>
  <si>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</si>
  <si>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</si>
  <si>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</si>
  <si>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</si>
  <si>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</si>
  <si>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</si>
  <si>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</si>
  <si>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</si>
  <si>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</si>
  <si>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</si>
  <si>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</si>
  <si>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</si>
  <si>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</si>
  <si>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</si>
  <si>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</si>
  <si>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</si>
  <si>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</si>
  <si>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</si>
  <si>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</si>
  <si>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</si>
  <si>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</si>
  <si>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</si>
  <si>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</si>
  <si>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</si>
  <si>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</si>
  <si>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</si>
  <si>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</si>
  <si>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</si>
  <si>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</si>
  <si>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</si>
  <si>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</si>
  <si>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</si>
  <si>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</si>
  <si>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</si>
  <si>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</si>
  <si>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</si>
  <si>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</si>
  <si>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</si>
  <si>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</si>
  <si>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</si>
  <si>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</si>
  <si>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</si>
  <si>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</si>
  <si>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</si>
  <si>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</si>
  <si>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</si>
  <si>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</si>
  <si>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</si>
  <si>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</si>
  <si>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</si>
  <si>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</si>
  <si>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</si>
  <si>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</si>
  <si>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</si>
  <si>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</si>
  <si>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</si>
  <si>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</si>
  <si>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</si>
  <si>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</si>
  <si>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</si>
  <si>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</si>
  <si>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</si>
  <si>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</si>
  <si>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</si>
  <si>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</si>
  <si>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</si>
  <si>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</si>
  <si>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</si>
  <si>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</si>
  <si>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</si>
  <si>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</si>
  <si>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</si>
  <si>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</si>
  <si>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</si>
  <si>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</si>
  <si>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</si>
  <si>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</si>
  <si>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</si>
  <si>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</si>
  <si>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</si>
  <si>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</si>
  <si>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</si>
  <si>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</si>
  <si>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</si>
  <si>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</si>
  <si>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</si>
  <si>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</si>
  <si>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</si>
  <si>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</si>
  <si>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</si>
  <si>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</si>
  <si>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</si>
  <si>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</si>
  <si>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</si>
  <si>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</si>
  <si>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</si>
  <si>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</si>
  <si>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</si>
  <si>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</si>
  <si>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</si>
  <si>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</si>
  <si>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</si>
  <si>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</si>
  <si>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</si>
  <si>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</si>
  <si>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</si>
  <si>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</si>
  <si>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</si>
  <si>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</si>
  <si>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</si>
  <si>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</si>
  <si>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</si>
  <si>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</si>
  <si>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</si>
  <si>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</si>
  <si>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</si>
  <si>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</si>
  <si>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</si>
  <si>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</si>
  <si>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</si>
  <si>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</si>
  <si>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</si>
  <si>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</si>
  <si>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</si>
  <si>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</si>
  <si>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</si>
  <si>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</si>
  <si>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</si>
  <si>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</si>
  <si>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</si>
  <si>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</si>
  <si>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</si>
  <si>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</si>
  <si>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</si>
  <si>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</si>
  <si>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</si>
  <si>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</si>
  <si>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</si>
  <si>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</si>
  <si>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</si>
  <si>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</si>
  <si>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</si>
  <si>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</si>
  <si>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</si>
  <si>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</si>
  <si>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</si>
  <si>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</si>
  <si>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</si>
  <si>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</si>
  <si>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</si>
  <si>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</si>
  <si>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</si>
  <si>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</si>
  <si>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</si>
  <si>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</si>
  <si>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</si>
  <si>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</si>
  <si>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</si>
  <si>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</si>
  <si>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</si>
  <si>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</si>
  <si>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</si>
  <si>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</si>
  <si>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</si>
  <si>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</si>
  <si>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</si>
  <si>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</si>
  <si>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</si>
  <si>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</si>
  <si>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</si>
  <si>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</si>
  <si>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</si>
  <si>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</si>
  <si>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</si>
  <si>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</si>
  <si>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</si>
  <si>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</si>
  <si>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</si>
  <si>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</si>
  <si>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</si>
  <si>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</si>
  <si>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</si>
  <si>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</si>
  <si>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</si>
  <si>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</si>
  <si>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</si>
  <si>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</si>
  <si>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</si>
  <si>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</si>
  <si>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</si>
  <si>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</si>
  <si>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</si>
  <si>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</si>
  <si>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</si>
  <si>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</si>
  <si>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</si>
  <si>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</si>
  <si>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</si>
  <si>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</si>
  <si>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</si>
  <si>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</si>
  <si>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</si>
  <si>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</si>
  <si>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</si>
  <si>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</si>
  <si>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</si>
  <si>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</si>
  <si>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</si>
  <si>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</si>
  <si>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</si>
  <si>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</si>
  <si>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</si>
  <si>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</si>
  <si>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</si>
  <si>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</si>
  <si>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</si>
  <si>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</si>
  <si>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</si>
  <si>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</si>
  <si>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</si>
  <si>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</si>
  <si>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</si>
  <si>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</si>
  <si>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</si>
  <si>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</si>
  <si>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</si>
  <si>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</si>
  <si>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</si>
  <si>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</si>
  <si>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</si>
  <si>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</si>
  <si>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</si>
  <si>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</si>
  <si>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</si>
  <si>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</si>
  <si>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</si>
  <si>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</si>
  <si>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</si>
  <si>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</si>
  <si>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</si>
  <si>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</si>
  <si>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</si>
  <si>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</si>
  <si>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</si>
  <si>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</si>
  <si>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</si>
  <si>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</si>
  <si>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</si>
  <si>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</si>
  <si>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</si>
  <si>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</si>
  <si>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</si>
  <si>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</si>
  <si>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</si>
  <si>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</si>
  <si>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</si>
  <si>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</si>
  <si>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</si>
  <si>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</si>
  <si>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</si>
  <si>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</si>
  <si>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</si>
  <si>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</si>
  <si>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</si>
  <si>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</si>
  <si>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</si>
  <si>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</si>
  <si>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</si>
  <si>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</si>
  <si>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</si>
  <si>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</si>
  <si>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</si>
  <si>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</si>
  <si>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</si>
  <si>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</si>
  <si>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</si>
  <si>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</si>
  <si>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</si>
  <si>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</si>
  <si>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</si>
  <si>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</si>
  <si>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</si>
  <si>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</si>
  <si>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</si>
  <si>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</si>
  <si>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</si>
  <si>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</si>
  <si>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</si>
  <si>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</si>
  <si>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</si>
  <si>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</si>
  <si>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</si>
  <si>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</si>
  <si>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</si>
  <si>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</si>
  <si>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</si>
  <si>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</si>
  <si>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</si>
  <si>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</si>
  <si>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</si>
  <si>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</si>
  <si>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</si>
  <si>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</si>
  <si>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</si>
  <si>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</si>
  <si>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</si>
  <si>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</si>
  <si>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</si>
  <si>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</si>
  <si>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</si>
  <si>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</si>
  <si>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</si>
  <si>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</si>
  <si>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</si>
  <si>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</si>
  <si>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</si>
  <si>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</si>
  <si>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</si>
  <si>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</si>
  <si>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</si>
  <si>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</si>
  <si>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</si>
  <si>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</si>
  <si>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</si>
  <si>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</si>
  <si>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</si>
  <si>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</si>
  <si>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</si>
  <si>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</si>
  <si>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</si>
  <si>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</si>
  <si>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</si>
  <si>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</si>
  <si>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</si>
  <si>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</si>
  <si>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</si>
  <si>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</si>
  <si>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</si>
  <si>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</si>
  <si>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</si>
  <si>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</si>
  <si>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</si>
  <si>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</si>
  <si>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</si>
  <si>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</si>
  <si>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</si>
  <si>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</si>
  <si>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</si>
  <si>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</si>
  <si>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</si>
  <si>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</si>
  <si>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</si>
  <si>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</si>
  <si>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</si>
  <si>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</si>
  <si>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</si>
  <si>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</si>
  <si>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</si>
  <si>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</si>
  <si>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</si>
  <si>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</si>
  <si>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</si>
  <si>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</si>
  <si>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</si>
  <si>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</si>
  <si>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</si>
  <si>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</si>
  <si>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</si>
  <si>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</si>
  <si>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</si>
  <si>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</si>
  <si>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</si>
  <si>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</si>
  <si>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</si>
  <si>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</si>
  <si>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</si>
  <si>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</si>
  <si>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</si>
  <si>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</si>
  <si>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</si>
  <si>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</si>
  <si>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</si>
  <si>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</si>
  <si>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</si>
  <si>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</si>
  <si>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</si>
  <si>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</si>
  <si>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</si>
  <si>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</si>
  <si>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</si>
  <si>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</si>
  <si>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</si>
  <si>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</si>
  <si>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</si>
  <si>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</si>
  <si>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</si>
  <si>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</si>
  <si>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</si>
  <si>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</si>
  <si>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</si>
  <si>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</si>
  <si>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</si>
  <si>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</si>
  <si>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</si>
  <si>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</si>
  <si>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</si>
  <si>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</si>
  <si>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</si>
  <si>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</si>
  <si>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</si>
  <si>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</si>
  <si>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</si>
  <si>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</si>
  <si>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</si>
  <si>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</si>
  <si>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</si>
  <si>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</si>
  <si>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</si>
  <si>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</si>
  <si>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</si>
  <si>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</si>
  <si>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</si>
  <si>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</si>
  <si>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</si>
  <si>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</si>
  <si>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</si>
  <si>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</si>
  <si>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</si>
  <si>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</si>
  <si>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</si>
  <si>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</si>
  <si>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</si>
  <si>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</si>
  <si>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</si>
  <si>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</si>
  <si>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</si>
  <si>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</si>
  <si>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</si>
  <si>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</si>
  <si>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</si>
  <si>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</si>
  <si>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</si>
  <si>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</si>
  <si>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</si>
  <si>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</si>
  <si>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</si>
  <si>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</si>
  <si>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</si>
  <si>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</si>
  <si>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</si>
  <si>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</si>
  <si>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</si>
  <si>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</si>
  <si>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</si>
  <si>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</si>
  <si>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</si>
  <si>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</si>
  <si>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</si>
  <si>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</si>
  <si>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</si>
  <si>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</si>
  <si>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</si>
  <si>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</si>
  <si>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</si>
  <si>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</si>
  <si>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</si>
  <si>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</si>
  <si>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</si>
  <si>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</si>
  <si>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</si>
  <si>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</si>
  <si>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</si>
  <si>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</si>
  <si>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</si>
  <si>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</si>
  <si>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</si>
  <si>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</si>
  <si>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</si>
  <si>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</si>
  <si>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</si>
  <si>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</si>
  <si>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</si>
  <si>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</si>
  <si>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</si>
  <si>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</si>
  <si>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</si>
  <si>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</si>
  <si>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</si>
  <si>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</si>
  <si>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</si>
  <si>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</si>
  <si>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</si>
  <si>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</si>
  <si>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</si>
  <si>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</si>
  <si>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</si>
  <si>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</si>
  <si>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</si>
  <si>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</si>
  <si>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</si>
  <si>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</si>
  <si>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</si>
  <si>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</si>
  <si>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</si>
  <si>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</si>
  <si>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</si>
  <si>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</si>
  <si>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</si>
  <si>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</si>
  <si>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</si>
  <si>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</si>
  <si>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</si>
  <si>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</si>
  <si>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</si>
  <si>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</si>
  <si>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</si>
  <si>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</si>
  <si>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</si>
  <si>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</si>
  <si>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</si>
  <si>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</si>
  <si>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</si>
  <si>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</si>
  <si>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</si>
  <si>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</si>
  <si>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</si>
  <si>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</si>
  <si>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</si>
  <si>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</si>
  <si>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</si>
  <si>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</si>
  <si>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</si>
  <si>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</si>
  <si>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</si>
  <si>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</si>
  <si>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</si>
  <si>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</si>
  <si>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</si>
  <si>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</si>
  <si>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</si>
  <si>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</si>
  <si>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</si>
  <si>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</si>
  <si>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</si>
  <si>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</si>
  <si>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</si>
  <si>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</si>
  <si>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</si>
  <si>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</si>
  <si>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</si>
  <si>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</si>
  <si>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</si>
  <si>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</si>
  <si>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</si>
  <si>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</si>
  <si>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</si>
  <si>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</si>
  <si>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</si>
  <si>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</si>
  <si>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</si>
  <si>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</si>
  <si>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</si>
  <si>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</si>
  <si>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</si>
  <si>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</si>
  <si>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</si>
  <si>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</si>
  <si>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</si>
  <si>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</si>
  <si>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</si>
  <si>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</si>
  <si>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</si>
  <si>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</si>
  <si>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</si>
  <si>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</si>
  <si>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</si>
  <si>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</si>
  <si>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</si>
  <si>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</si>
  <si>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</si>
  <si>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</si>
  <si>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</si>
  <si>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</si>
  <si>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</si>
  <si>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</si>
  <si>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</si>
  <si>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</si>
  <si>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</si>
  <si>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</si>
  <si>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</si>
  <si>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</si>
  <si>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</si>
  <si>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</si>
  <si>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</si>
  <si>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</si>
  <si>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</si>
  <si>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</si>
  <si>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</si>
  <si>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</si>
  <si>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</si>
  <si>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</si>
  <si>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</si>
  <si>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</si>
  <si>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</si>
  <si>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</si>
  <si>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</si>
  <si>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</si>
  <si>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</si>
  <si>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</si>
  <si>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</si>
  <si>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</si>
  <si>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</si>
  <si>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</si>
  <si>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</si>
  <si>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</si>
  <si>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</si>
  <si>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</si>
  <si>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</si>
  <si>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</si>
  <si>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</si>
  <si>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</si>
  <si>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</si>
  <si>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</si>
  <si>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</si>
  <si>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</si>
  <si>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</si>
  <si>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</si>
  <si>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</si>
  <si>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</si>
  <si>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</si>
  <si>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</si>
  <si>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</si>
  <si>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</si>
  <si>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</si>
  <si>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</si>
  <si>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</si>
  <si>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</si>
  <si>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</si>
  <si>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</si>
  <si>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</si>
  <si>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</si>
  <si>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</si>
  <si>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</si>
  <si>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</si>
  <si>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</si>
  <si>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</si>
  <si>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</si>
  <si>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</si>
  <si>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</si>
  <si>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</si>
  <si>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</si>
  <si>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</si>
  <si>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</si>
  <si>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</si>
  <si>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</si>
  <si>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</si>
  <si>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</si>
  <si>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</si>
  <si>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</si>
  <si>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</si>
  <si>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</si>
  <si>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</si>
  <si>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</si>
  <si>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</si>
  <si>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</si>
  <si>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</si>
  <si>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</si>
  <si>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</si>
  <si>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</si>
  <si>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</si>
  <si>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</si>
  <si>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</si>
  <si>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</si>
  <si>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</si>
  <si>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</si>
  <si>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</si>
  <si>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</si>
  <si>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</si>
  <si>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</si>
  <si>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</si>
  <si>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</si>
  <si>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</si>
  <si>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</si>
  <si>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</si>
  <si>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</si>
  <si>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</si>
  <si>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</si>
  <si>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</si>
  <si>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</si>
  <si>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</si>
  <si>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</si>
  <si>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</si>
  <si>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</si>
  <si>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</si>
  <si>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</si>
  <si>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</si>
  <si>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</si>
  <si>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</si>
  <si>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</si>
  <si>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</si>
  <si>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</si>
  <si>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</si>
  <si>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</si>
  <si>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</si>
  <si>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</si>
  <si>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</si>
  <si>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</si>
  <si>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</si>
  <si>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</si>
  <si>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</si>
  <si>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</si>
  <si>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</si>
  <si>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</si>
  <si>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</si>
  <si>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</si>
  <si>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</si>
  <si>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</si>
  <si>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</si>
  <si>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</si>
  <si>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</si>
  <si>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</si>
  <si>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</si>
  <si>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</si>
  <si>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</si>
  <si>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</si>
  <si>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</si>
  <si>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</si>
  <si>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</si>
  <si>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</si>
  <si>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</si>
  <si>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</si>
  <si>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</si>
  <si>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</si>
  <si>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</si>
  <si>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</si>
  <si>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</si>
  <si>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</si>
  <si>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</si>
  <si>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</si>
  <si>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</si>
  <si>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</si>
  <si>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</si>
  <si>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</si>
  <si>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</si>
  <si>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</si>
  <si>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</si>
  <si>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</si>
  <si>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</si>
  <si>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</si>
  <si>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</si>
  <si>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</si>
  <si>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</si>
  <si>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</si>
  <si>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</si>
  <si>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</si>
  <si>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</si>
  <si>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</si>
  <si>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</si>
  <si>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</si>
  <si>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</si>
  <si>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</si>
  <si>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</si>
  <si>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</si>
  <si>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</si>
  <si>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</si>
  <si>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</si>
  <si>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</si>
  <si>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</si>
  <si>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</si>
  <si>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</si>
  <si>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</si>
  <si>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</si>
  <si>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</si>
  <si>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</si>
  <si>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</si>
  <si>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</si>
  <si>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</si>
  <si>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</si>
  <si>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</si>
  <si>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</si>
  <si>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</si>
  <si>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</si>
  <si>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</si>
  <si>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</si>
  <si>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</si>
  <si>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</si>
  <si>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</si>
  <si>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</si>
  <si>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</si>
  <si>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</si>
  <si>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</si>
  <si>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</si>
  <si>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</si>
  <si>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</si>
  <si>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</si>
  <si>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</si>
  <si>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</si>
  <si>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</si>
  <si>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</si>
  <si>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</si>
  <si>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</si>
  <si>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</si>
  <si>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</si>
  <si>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</si>
  <si>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</si>
  <si>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</si>
  <si>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</si>
  <si>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</si>
  <si>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</si>
  <si>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</si>
  <si>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</si>
  <si>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</si>
  <si>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</si>
  <si>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</si>
  <si>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</si>
  <si>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</si>
  <si>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</si>
  <si>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</si>
  <si>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</si>
  <si>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</si>
  <si>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</si>
  <si>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</si>
  <si>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</si>
  <si>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</si>
  <si>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</si>
  <si>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</si>
  <si>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</si>
  <si>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</si>
  <si>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</si>
  <si>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</si>
  <si>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</si>
  <si>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</si>
  <si>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</si>
  <si>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</si>
  <si>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</si>
  <si>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</si>
  <si>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</si>
  <si>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</si>
  <si>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</si>
  <si>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</si>
  <si>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</si>
  <si>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</si>
  <si>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</si>
  <si>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</si>
  <si>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</si>
  <si>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</si>
  <si>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</si>
  <si>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</si>
  <si>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</si>
  <si>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</si>
  <si>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</si>
  <si>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</si>
  <si>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</si>
  <si>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</si>
  <si>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</si>
  <si>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</si>
  <si>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</si>
  <si>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</si>
  <si>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</si>
  <si>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</si>
  <si>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</si>
  <si>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</si>
  <si>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</si>
  <si>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</si>
  <si>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</si>
  <si>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</si>
  <si>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</si>
  <si>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</si>
  <si>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</si>
  <si>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</si>
  <si>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</si>
  <si>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</si>
  <si>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</si>
  <si>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</si>
  <si>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</si>
  <si>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</si>
  <si>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</si>
  <si>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</si>
  <si>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</si>
  <si>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</si>
  <si>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</si>
  <si>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</si>
  <si>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</si>
  <si>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</si>
  <si>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</si>
  <si>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</si>
  <si>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</si>
  <si>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</si>
  <si>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</si>
  <si>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</si>
  <si>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</si>
  <si>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</si>
  <si>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</si>
  <si>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</si>
  <si>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</si>
  <si>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</si>
  <si>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</si>
  <si>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</si>
  <si>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</si>
  <si>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</si>
  <si>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</si>
  <si>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</si>
  <si>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</si>
  <si>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</si>
  <si>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</si>
  <si>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</si>
  <si>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</si>
  <si>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</si>
  <si>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</si>
  <si>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</si>
  <si>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</si>
  <si>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</si>
  <si>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</si>
  <si>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</si>
  <si>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</si>
  <si>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</si>
  <si>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</si>
  <si>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</si>
  <si>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</si>
  <si>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</si>
  <si>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</si>
  <si>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</si>
  <si>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</si>
  <si>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</si>
  <si>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</si>
  <si>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</si>
  <si>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</si>
  <si>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</si>
  <si>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</si>
  <si>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</si>
  <si>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</si>
  <si>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</si>
  <si>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</si>
  <si>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</si>
  <si>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</si>
  <si>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</si>
  <si>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</si>
  <si>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</si>
  <si>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</si>
  <si>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</si>
  <si>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</si>
  <si>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</si>
  <si>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</si>
  <si>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</si>
  <si>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</si>
  <si>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</si>
  <si>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</si>
  <si>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</si>
  <si>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</si>
  <si>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</si>
  <si>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</si>
  <si>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</si>
  <si>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</si>
  <si>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</si>
  <si>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</si>
  <si>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</si>
  <si>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</si>
  <si>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</si>
  <si>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</si>
  <si>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</si>
  <si>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</si>
  <si>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</si>
  <si>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</si>
  <si>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</si>
  <si>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</si>
  <si>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</si>
  <si>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</si>
  <si>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</si>
  <si>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</si>
  <si>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</si>
  <si>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</si>
  <si>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</si>
  <si>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</si>
  <si>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</si>
  <si>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</si>
  <si>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</si>
  <si>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</si>
  <si>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</si>
  <si>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</si>
  <si>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</si>
  <si>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</si>
  <si>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</si>
  <si>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</si>
  <si>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</si>
  <si>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</si>
  <si>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</si>
  <si>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</si>
  <si>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</si>
  <si>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</si>
  <si>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</si>
  <si>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</si>
  <si>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</si>
  <si>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</si>
  <si>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</si>
  <si>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</si>
  <si>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</si>
  <si>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</si>
  <si>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</si>
  <si>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</si>
  <si>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</si>
  <si>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</si>
  <si>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</si>
  <si>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</si>
  <si>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</si>
  <si>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</si>
  <si>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</si>
  <si>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</si>
  <si>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</si>
  <si>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</si>
  <si>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</si>
  <si>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</si>
  <si>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</si>
  <si>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</si>
  <si>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</si>
  <si>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</si>
  <si>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</si>
  <si>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</si>
  <si>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</si>
  <si>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</si>
  <si>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</si>
  <si>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</si>
  <si>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</si>
  <si>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</si>
  <si>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</si>
  <si>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</si>
  <si>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</si>
  <si>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</si>
  <si>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</si>
  <si>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</si>
  <si>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</si>
  <si>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</si>
  <si>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</si>
  <si>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</si>
  <si>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</si>
  <si>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</si>
  <si>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</si>
  <si>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</si>
  <si>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</si>
  <si>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</si>
  <si>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</si>
  <si>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</si>
  <si>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</si>
  <si>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</si>
  <si>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</si>
  <si>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</si>
  <si>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</si>
  <si>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</si>
  <si>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</si>
  <si>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</si>
  <si>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</si>
  <si>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</si>
  <si>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</si>
  <si>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</si>
  <si>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</si>
  <si>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</si>
  <si>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</si>
  <si>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</si>
  <si>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</si>
  <si>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</si>
  <si>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</si>
  <si>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</si>
  <si>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</si>
  <si>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</si>
  <si>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</si>
  <si>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</si>
  <si>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</si>
  <si>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</si>
  <si>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</si>
  <si>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</si>
  <si>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</si>
  <si>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</si>
  <si>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</si>
  <si>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</si>
  <si>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</si>
  <si>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</si>
  <si>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</si>
  <si>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</si>
  <si>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</si>
  <si>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</si>
  <si>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</si>
  <si>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</si>
  <si>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</si>
  <si>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</si>
  <si>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</si>
  <si>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</si>
  <si>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</si>
  <si>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</si>
  <si>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</si>
  <si>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</si>
  <si>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</si>
  <si>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</si>
  <si>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</si>
  <si>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</si>
  <si>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</si>
  <si>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</si>
  <si>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</si>
  <si>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</si>
  <si>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</si>
  <si>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</si>
  <si>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</si>
  <si>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</si>
  <si>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</si>
  <si>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</si>
  <si>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</si>
  <si>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</si>
  <si>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</si>
  <si>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</si>
  <si>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</si>
  <si>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</si>
  <si>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</si>
  <si>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</si>
  <si>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</si>
  <si>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</si>
  <si>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</si>
  <si>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</si>
  <si>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</si>
  <si>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</si>
  <si>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</si>
  <si>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</si>
  <si>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</si>
  <si>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</si>
  <si>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</si>
  <si>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</si>
  <si>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</si>
  <si>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</si>
  <si>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</si>
  <si>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</si>
  <si>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</si>
  <si>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</si>
  <si>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</si>
  <si>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</si>
  <si>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</si>
  <si>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</si>
  <si>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</si>
  <si>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</si>
  <si>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</si>
  <si>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</si>
  <si>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</si>
  <si>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</si>
  <si>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</si>
  <si>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</si>
  <si>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</si>
  <si>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</si>
  <si>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</si>
  <si>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</si>
  <si>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</si>
  <si>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</si>
  <si>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</si>
  <si>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</si>
  <si>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</si>
  <si>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</si>
  <si>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</si>
  <si>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</si>
  <si>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</si>
  <si>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</si>
  <si>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</si>
  <si>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</si>
  <si>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</si>
  <si>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</si>
  <si>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</si>
  <si>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</si>
  <si>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</si>
  <si>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</si>
  <si>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</si>
  <si>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</si>
  <si>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</si>
  <si>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</si>
  <si>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</si>
  <si>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</si>
  <si>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</si>
  <si>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</si>
  <si>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</si>
  <si>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</si>
  <si>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</si>
  <si>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</si>
  <si>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</si>
  <si>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</si>
  <si>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</si>
  <si>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</si>
  <si>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</si>
  <si>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</si>
  <si>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</si>
  <si>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</si>
  <si>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</si>
  <si>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</si>
  <si>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</si>
  <si>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</si>
  <si>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</si>
  <si>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</si>
  <si>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</si>
  <si>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</si>
  <si>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</si>
  <si>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</si>
  <si>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</si>
  <si>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</si>
  <si>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</si>
  <si>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</si>
  <si>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</si>
  <si>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</si>
  <si>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</si>
  <si>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</si>
  <si>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</si>
  <si>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</si>
  <si>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</si>
  <si>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</si>
  <si>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</si>
  <si>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</si>
  <si>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</si>
  <si>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</si>
  <si>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</si>
  <si>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</si>
  <si>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</si>
  <si>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</si>
  <si>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</si>
  <si>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</si>
  <si>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</si>
  <si>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</si>
  <si>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</si>
  <si>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</si>
  <si>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</si>
  <si>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</si>
  <si>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</si>
  <si>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</si>
  <si>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</si>
  <si>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</si>
  <si>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</si>
  <si>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</si>
  <si>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</si>
  <si>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</si>
  <si>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</si>
  <si>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</si>
  <si>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</si>
  <si>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</si>
  <si>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</si>
  <si>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</si>
  <si>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</si>
  <si>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</si>
  <si>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</si>
  <si>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</si>
  <si>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</si>
  <si>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</si>
  <si>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</si>
  <si>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</si>
  <si>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</si>
  <si>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</si>
  <si>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</si>
  <si>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</si>
  <si>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</si>
  <si>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</si>
  <si>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</si>
  <si>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</si>
  <si>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</si>
  <si>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</si>
  <si>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</si>
  <si>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</si>
  <si>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</si>
  <si>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</si>
  <si>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</si>
  <si>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</si>
  <si>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</si>
  <si>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</si>
  <si>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</si>
  <si>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</si>
  <si>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</si>
  <si>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</si>
  <si>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</si>
  <si>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</si>
  <si>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</si>
  <si>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</si>
  <si>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</si>
  <si>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</si>
  <si>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</si>
  <si>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</si>
  <si>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</si>
  <si>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</si>
  <si>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</si>
  <si>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</si>
  <si>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</si>
  <si>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</si>
  <si>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</si>
  <si>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</si>
  <si>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</si>
  <si>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</si>
  <si>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</si>
  <si>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</si>
  <si>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</si>
  <si>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</si>
  <si>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</si>
  <si>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</si>
  <si>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</si>
  <si>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</si>
  <si>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</si>
  <si>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</si>
  <si>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</si>
  <si>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</si>
  <si>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</si>
  <si>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</si>
  <si>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</si>
  <si>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</si>
  <si>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</si>
  <si>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</si>
  <si>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</si>
  <si>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</si>
  <si>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</si>
  <si>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</si>
  <si>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</si>
  <si>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</si>
  <si>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</si>
  <si>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</si>
  <si>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</si>
  <si>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</si>
  <si>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</si>
  <si>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</si>
  <si>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</si>
  <si>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</si>
  <si>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</si>
  <si>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</si>
  <si>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</si>
  <si>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</si>
  <si>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</si>
  <si>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</si>
  <si>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</si>
  <si>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</si>
  <si>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</si>
  <si>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</si>
  <si>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</si>
  <si>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</si>
  <si>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</si>
  <si>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</si>
  <si>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</si>
  <si>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</si>
  <si>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</si>
  <si>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</si>
  <si>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</si>
  <si>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</si>
  <si>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</si>
  <si>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</si>
  <si>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</si>
  <si>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</si>
  <si>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</si>
  <si>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</si>
  <si>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</si>
  <si>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</si>
  <si>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</si>
  <si>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</si>
  <si>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</si>
  <si>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</si>
  <si>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</si>
  <si>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</si>
  <si>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</si>
  <si>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</si>
  <si>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</si>
  <si>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</si>
  <si>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</si>
  <si>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</si>
  <si>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</si>
  <si>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</si>
  <si>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</si>
  <si>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</si>
  <si>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</si>
  <si>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</si>
  <si>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</si>
  <si>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</si>
  <si>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</si>
  <si>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</si>
  <si>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</si>
  <si>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</si>
  <si>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</si>
  <si>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</si>
  <si>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</si>
  <si>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</si>
  <si>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</si>
  <si>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</si>
  <si>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</si>
  <si>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</si>
  <si>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</si>
  <si>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</si>
  <si>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</si>
  <si>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</si>
  <si>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</si>
  <si>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</si>
  <si>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</si>
  <si>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</si>
  <si>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</si>
  <si>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</si>
  <si>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</si>
  <si>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</si>
  <si>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</si>
  <si>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</si>
  <si>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</si>
  <si>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</si>
  <si>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</si>
  <si>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</si>
  <si>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</si>
  <si>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</si>
  <si>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</si>
  <si>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</si>
  <si>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</si>
  <si>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</si>
  <si>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</si>
  <si>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</si>
  <si>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</si>
  <si>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</si>
  <si>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</si>
  <si>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</si>
  <si>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</si>
  <si>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</si>
  <si>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</si>
  <si>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</si>
  <si>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</si>
  <si>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</si>
  <si>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</si>
  <si>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</si>
  <si>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</si>
  <si>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</si>
  <si>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</si>
  <si>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</si>
  <si>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</si>
  <si>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</si>
  <si>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</si>
  <si>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</si>
  <si>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</si>
  <si>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</si>
  <si>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</si>
  <si>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</si>
  <si>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</si>
  <si>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</si>
  <si>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</si>
  <si>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</si>
  <si>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</si>
  <si>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</si>
  <si>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</si>
  <si>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</si>
  <si>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</si>
  <si>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</si>
  <si>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</si>
  <si>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</si>
  <si>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</si>
  <si>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</si>
  <si>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</si>
  <si>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</si>
  <si>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</si>
  <si>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</si>
  <si>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</si>
  <si>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</si>
  <si>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</si>
  <si>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</si>
  <si>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</si>
  <si>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</si>
  <si>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</si>
  <si>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</si>
  <si>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</si>
  <si>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</si>
  <si>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</si>
  <si>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</si>
  <si>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</si>
  <si>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</si>
  <si>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</si>
  <si>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</si>
  <si>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</si>
  <si>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</si>
  <si>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</si>
  <si>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</si>
  <si>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</si>
  <si>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</si>
  <si>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</si>
  <si>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</si>
  <si>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</si>
  <si>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</si>
  <si>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</si>
  <si>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</si>
  <si>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</si>
  <si>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</si>
  <si>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</si>
  <si>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</si>
  <si>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</si>
  <si>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</si>
  <si>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</si>
  <si>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</si>
  <si>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</si>
  <si>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</si>
  <si>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</si>
  <si>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</si>
  <si>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</si>
  <si>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</si>
  <si>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</si>
  <si>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</si>
  <si>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</si>
  <si>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</si>
  <si>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</si>
  <si>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</si>
  <si>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</si>
  <si>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</si>
  <si>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</si>
  <si>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</si>
  <si>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</si>
  <si>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</si>
  <si>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</si>
  <si>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</si>
  <si>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</si>
  <si>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</si>
  <si>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</si>
  <si>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</si>
  <si>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</si>
  <si>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</si>
  <si>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</si>
  <si>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</si>
  <si>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</si>
  <si>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</si>
  <si>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</si>
  <si>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</si>
  <si>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</si>
  <si>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</si>
  <si>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</si>
  <si>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</si>
  <si>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</si>
  <si>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</si>
  <si>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</si>
  <si>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</si>
  <si>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</si>
  <si>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</si>
  <si>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</si>
  <si>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</si>
  <si>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</si>
  <si>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</si>
  <si>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</si>
  <si>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</si>
  <si>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</si>
  <si>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</si>
  <si>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</si>
  <si>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</si>
  <si>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</si>
  <si>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</si>
  <si>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</si>
  <si>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</si>
  <si>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</si>
  <si>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</si>
  <si>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</si>
  <si>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</si>
  <si>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</si>
  <si>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</si>
  <si>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</si>
  <si>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</si>
  <si>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</si>
  <si>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</si>
  <si>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</si>
  <si>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</si>
  <si>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</si>
  <si>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</si>
  <si>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</si>
  <si>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</si>
  <si>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</si>
  <si>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</si>
  <si>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</si>
  <si>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</si>
  <si>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</si>
  <si>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</si>
  <si>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</si>
  <si>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</si>
  <si>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</si>
  <si>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</si>
  <si>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</si>
  <si>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</si>
  <si>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</si>
  <si>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</si>
  <si>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</si>
  <si>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</si>
  <si>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</si>
  <si>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</si>
  <si>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</si>
  <si>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</si>
  <si>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</si>
  <si>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</si>
  <si>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</si>
  <si>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</si>
  <si>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</si>
  <si>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</si>
  <si>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</si>
  <si>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</si>
  <si>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</si>
  <si>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</si>
  <si>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</si>
  <si>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</si>
  <si>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</si>
  <si>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</si>
  <si>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</si>
  <si>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</si>
  <si>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</si>
  <si>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</si>
  <si>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</si>
  <si>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</si>
  <si>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</si>
  <si>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</si>
  <si>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</si>
  <si>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</si>
  <si>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</si>
  <si>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</si>
  <si>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</si>
  <si>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</si>
  <si>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</si>
  <si>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</si>
  <si>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</si>
  <si>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</si>
  <si>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</si>
  <si>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</si>
  <si>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</si>
  <si>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</si>
  <si>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</si>
  <si>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</si>
  <si>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</si>
  <si>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</si>
  <si>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</si>
  <si>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</si>
  <si>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</si>
  <si>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</si>
  <si>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</si>
  <si>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</si>
  <si>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</si>
  <si>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</si>
  <si>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</si>
  <si>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</si>
  <si>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</si>
  <si>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</si>
  <si>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</si>
  <si>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</si>
  <si>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</si>
  <si>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</si>
  <si>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</si>
  <si>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</si>
  <si>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</si>
  <si>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</si>
  <si>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</si>
  <si>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</si>
  <si>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</si>
  <si>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</si>
  <si>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</si>
  <si>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</si>
  <si>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</si>
  <si>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</si>
  <si>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</si>
  <si>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</si>
  <si>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</si>
  <si>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</si>
  <si>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</si>
  <si>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</si>
  <si>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</si>
  <si>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</si>
  <si>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</si>
  <si>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</si>
  <si>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</si>
  <si>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</si>
  <si>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</si>
  <si>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</si>
  <si>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</si>
  <si>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</si>
  <si>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</si>
  <si>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</si>
  <si>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</si>
  <si>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</si>
  <si>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</si>
  <si>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</si>
  <si>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</si>
  <si>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</si>
  <si>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</si>
  <si>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</si>
  <si>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</si>
  <si>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</si>
  <si>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</si>
  <si>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</si>
  <si>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</si>
  <si>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</si>
  <si>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</si>
  <si>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</si>
  <si>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</si>
  <si>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</si>
  <si>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</si>
  <si>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</si>
  <si>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</si>
  <si>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</si>
  <si>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</si>
  <si>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</si>
  <si>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</si>
  <si>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</si>
  <si>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</si>
  <si>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</si>
  <si>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</si>
  <si>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</si>
  <si>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</si>
  <si>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</si>
  <si>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</si>
  <si>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</si>
  <si>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</si>
  <si>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</si>
  <si>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</si>
  <si>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</si>
  <si>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</si>
  <si>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</si>
  <si>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</si>
  <si>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</si>
  <si>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</si>
  <si>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</si>
  <si>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</si>
  <si>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</si>
  <si>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</si>
  <si>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</si>
  <si>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</si>
  <si>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</si>
  <si>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</si>
  <si>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</si>
  <si>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</si>
  <si>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</si>
  <si>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</si>
  <si>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</si>
  <si>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</si>
  <si>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</si>
  <si>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</si>
  <si>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</si>
  <si>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</si>
  <si>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</si>
  <si>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</si>
  <si>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</si>
  <si>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</si>
  <si>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</si>
  <si>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</si>
  <si>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</si>
  <si>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</si>
  <si>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</si>
  <si>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</si>
  <si>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</si>
  <si>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</si>
  <si>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</si>
  <si>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</si>
  <si>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</si>
  <si>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</si>
  <si>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</si>
  <si>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</si>
  <si>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</si>
  <si>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</si>
  <si>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</si>
  <si>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</si>
  <si>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</si>
  <si>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</si>
  <si>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</si>
  <si>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</si>
  <si>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</si>
  <si>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</si>
  <si>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</si>
  <si>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</si>
  <si>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</si>
  <si>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</si>
  <si>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</si>
  <si>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</si>
  <si>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</si>
  <si>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</si>
  <si>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</si>
  <si>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</si>
  <si>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</si>
  <si>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</si>
  <si>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</si>
  <si>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</si>
  <si>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</si>
  <si>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</si>
  <si>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</si>
  <si>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</si>
  <si>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</si>
  <si>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</si>
  <si>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</si>
  <si>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</si>
  <si>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</si>
  <si>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</si>
  <si>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</si>
  <si>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</si>
  <si>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</si>
  <si>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</si>
  <si>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</si>
  <si>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</si>
  <si>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</si>
  <si>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</si>
  <si>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</si>
  <si>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</si>
  <si>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</si>
  <si>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</si>
  <si>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</si>
  <si>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</si>
  <si>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</si>
  <si>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</si>
  <si>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</si>
  <si>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</si>
  <si>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</si>
  <si>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</si>
  <si>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</si>
  <si>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</si>
  <si>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</si>
  <si>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</si>
  <si>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</si>
  <si>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</si>
  <si>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</si>
  <si>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</si>
  <si>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</si>
  <si>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</si>
  <si>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</si>
  <si>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</si>
  <si>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</si>
  <si>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</si>
  <si>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</si>
  <si>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</si>
  <si>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</si>
  <si>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</si>
  <si>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</si>
  <si>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</si>
  <si>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</si>
  <si>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</si>
  <si>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</si>
  <si>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</si>
  <si>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</si>
  <si>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</si>
  <si>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</si>
  <si>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</si>
  <si>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</si>
  <si>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</si>
  <si>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</si>
  <si>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</si>
  <si>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</si>
  <si>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</si>
  <si>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</si>
  <si>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</si>
  <si>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</si>
  <si>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</si>
  <si>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</si>
  <si>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</si>
  <si>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</si>
  <si>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</si>
  <si>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</si>
  <si>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</si>
  <si>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</si>
  <si>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</si>
  <si>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</si>
  <si>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</si>
  <si>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</si>
  <si>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</si>
  <si>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</si>
  <si>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</si>
  <si>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</si>
  <si>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</si>
  <si>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</si>
  <si>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</si>
  <si>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</si>
  <si>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</si>
  <si>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</si>
  <si>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</si>
  <si>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</si>
  <si>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</si>
  <si>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</si>
  <si>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</si>
  <si>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</si>
  <si>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</si>
  <si>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</si>
  <si>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</si>
  <si>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</si>
  <si>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</si>
  <si>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</si>
  <si>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</si>
  <si>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</si>
  <si>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</si>
  <si>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</si>
  <si>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</si>
  <si>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</si>
  <si>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</si>
  <si>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</si>
  <si>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</si>
  <si>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</si>
  <si>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</si>
  <si>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</si>
  <si>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</si>
  <si>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</si>
  <si>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</si>
  <si>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</si>
  <si>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</si>
  <si>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</si>
  <si>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</si>
  <si>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</si>
  <si>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</si>
  <si>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</si>
  <si>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</si>
  <si>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</si>
  <si>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</si>
  <si>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</si>
  <si>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</si>
  <si>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</si>
  <si>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</si>
  <si>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</si>
  <si>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</si>
  <si>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</si>
  <si>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</si>
  <si>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</si>
  <si>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</si>
  <si>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</si>
  <si>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</si>
  <si>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</si>
  <si>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</si>
  <si>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</si>
  <si>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</si>
  <si>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</si>
  <si>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</si>
  <si>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</si>
  <si>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</si>
  <si>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</si>
  <si>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</si>
  <si>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</si>
  <si>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</si>
  <si>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</si>
  <si>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</si>
  <si>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</si>
  <si>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</si>
  <si>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</si>
  <si>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</si>
  <si>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</si>
  <si>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</si>
  <si>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</si>
  <si>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</si>
  <si>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</si>
  <si>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</si>
  <si>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</si>
  <si>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</si>
  <si>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</si>
  <si>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</si>
  <si>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</si>
  <si>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</si>
  <si>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</si>
  <si>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</si>
  <si>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</si>
  <si>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</si>
  <si>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</si>
  <si>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</si>
  <si>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</si>
  <si>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</si>
  <si>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</si>
  <si>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</si>
  <si>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</si>
  <si>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</si>
  <si>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</si>
  <si>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</si>
  <si>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</si>
  <si>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</si>
  <si>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</si>
  <si>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</si>
  <si>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</si>
  <si>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</si>
  <si>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</si>
  <si>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</si>
  <si>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</si>
  <si>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</si>
  <si>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</si>
  <si>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</si>
  <si>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</si>
  <si>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</si>
  <si>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</si>
  <si>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</si>
  <si>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</si>
  <si>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</si>
  <si>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</si>
  <si>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</si>
  <si>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</si>
  <si>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</si>
  <si>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</si>
  <si>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</si>
  <si>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</si>
  <si>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</si>
  <si>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</si>
  <si>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</si>
  <si>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</si>
  <si>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</si>
  <si>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</si>
  <si>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</si>
  <si>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</si>
  <si>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</si>
  <si>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</si>
  <si>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</si>
  <si>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</si>
  <si>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</si>
  <si>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</si>
  <si>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</si>
  <si>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</si>
  <si>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</si>
  <si>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</si>
  <si>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</si>
  <si>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</si>
  <si>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</si>
  <si>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</si>
  <si>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</si>
  <si>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</si>
  <si>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</si>
  <si>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</si>
  <si>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</si>
  <si>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</si>
  <si>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</si>
  <si>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</si>
  <si>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</si>
  <si>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</si>
  <si>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</si>
  <si>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</si>
  <si>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</si>
  <si>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</si>
  <si>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</si>
  <si>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</si>
  <si>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</si>
  <si>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</si>
  <si>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</si>
  <si>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</si>
  <si>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</si>
  <si>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</si>
  <si>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</si>
  <si>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</si>
  <si>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</si>
  <si>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</si>
  <si>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</si>
  <si>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</si>
  <si>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</si>
  <si>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</si>
  <si>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</si>
  <si>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</si>
  <si>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</si>
  <si>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</si>
  <si>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</si>
  <si>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</si>
  <si>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</si>
  <si>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</si>
  <si>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</si>
  <si>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</si>
  <si>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</si>
  <si>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</si>
  <si>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</si>
  <si>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</si>
  <si>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</si>
  <si>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</si>
  <si>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</si>
  <si>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</si>
  <si>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</si>
  <si>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</si>
  <si>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</si>
  <si>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</si>
  <si>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</si>
  <si>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</si>
  <si>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</si>
  <si>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</si>
  <si>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</si>
  <si>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</si>
  <si>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</si>
  <si>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</si>
  <si>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</si>
  <si>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</si>
  <si>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</si>
  <si>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</si>
  <si>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</si>
  <si>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</si>
  <si>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</si>
  <si>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</si>
  <si>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</si>
  <si>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</si>
  <si>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</si>
  <si>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</si>
  <si>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</si>
  <si>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</si>
  <si>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</si>
  <si>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</si>
  <si>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</si>
  <si>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</si>
  <si>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</si>
  <si>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</si>
  <si>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</si>
  <si>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</si>
  <si>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</si>
  <si>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</si>
  <si>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</si>
  <si>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</si>
  <si>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</si>
  <si>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</si>
  <si>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</si>
  <si>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</si>
  <si>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</si>
  <si>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</si>
  <si>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</si>
  <si>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</si>
  <si>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</si>
  <si>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</si>
  <si>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</si>
  <si>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</si>
  <si>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</si>
  <si>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</si>
  <si>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</si>
  <si>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</si>
  <si>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</si>
  <si>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</si>
  <si>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</si>
  <si>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</si>
  <si>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</si>
  <si>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</si>
  <si>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</si>
  <si>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</si>
  <si>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</si>
  <si>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</si>
  <si>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</si>
  <si>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</si>
  <si>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</si>
  <si>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</si>
  <si>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</si>
  <si>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</si>
  <si>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</si>
  <si>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</si>
  <si>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</si>
  <si>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</si>
  <si>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</si>
  <si>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</si>
  <si>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</si>
  <si>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</si>
  <si>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</si>
  <si>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</si>
  <si>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</si>
  <si>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</si>
  <si>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</si>
  <si>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</si>
  <si>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</si>
  <si>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</si>
  <si>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</si>
  <si>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</si>
  <si>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</si>
  <si>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</si>
  <si>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</si>
  <si>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</si>
  <si>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</si>
  <si>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</si>
  <si>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</si>
  <si>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</si>
  <si>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</si>
  <si>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</si>
  <si>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</si>
  <si>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</si>
  <si>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</si>
  <si>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</si>
  <si>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</si>
  <si>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</si>
  <si>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</si>
  <si>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</si>
  <si>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</si>
  <si>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</si>
  <si>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</si>
  <si>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</si>
  <si>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</si>
  <si>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</si>
  <si>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</si>
  <si>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</si>
  <si>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</si>
  <si>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</si>
  <si>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</si>
  <si>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</si>
  <si>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</si>
  <si>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</si>
  <si>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</si>
  <si>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</si>
  <si>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</si>
  <si>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</si>
  <si>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</si>
  <si>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</si>
  <si>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</si>
  <si>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</si>
  <si>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</si>
  <si>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</si>
  <si>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</si>
  <si>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</si>
  <si>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</si>
  <si>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</si>
  <si>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</si>
  <si>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</si>
  <si>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</si>
  <si>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</si>
  <si>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</si>
  <si>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</si>
  <si>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</si>
  <si>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</si>
  <si>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</si>
  <si>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</si>
  <si>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</si>
  <si>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</si>
  <si>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</si>
  <si>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</si>
  <si>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</si>
  <si>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</si>
  <si>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</si>
  <si>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</si>
  <si>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</si>
  <si>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</si>
  <si>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</si>
  <si>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</si>
  <si>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</si>
  <si>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</si>
  <si>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</si>
  <si>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</si>
  <si>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</si>
  <si>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</si>
  <si>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</si>
  <si>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</si>
  <si>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</si>
  <si>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</si>
  <si>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</si>
  <si>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</si>
  <si>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</si>
  <si>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</si>
  <si>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</si>
  <si>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</si>
  <si>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</si>
  <si>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</si>
  <si>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</si>
  <si>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</si>
  <si>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</si>
  <si>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</si>
  <si>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</si>
  <si>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</si>
  <si>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</si>
  <si>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</si>
  <si>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</si>
  <si>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</si>
  <si>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</si>
  <si>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</si>
  <si>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</si>
  <si>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</si>
  <si>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</si>
  <si>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</si>
  <si>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</si>
  <si>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</si>
  <si>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</si>
  <si>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</si>
  <si>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</si>
  <si>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</si>
  <si>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</si>
  <si>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</si>
  <si>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</si>
  <si>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</si>
  <si>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</si>
  <si>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</si>
  <si>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</si>
  <si>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</si>
  <si>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</si>
  <si>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</si>
  <si>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</si>
  <si>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</si>
  <si>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</si>
  <si>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</si>
  <si>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</si>
  <si>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</si>
  <si>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</si>
  <si>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</si>
  <si>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</si>
  <si>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</si>
  <si>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</si>
  <si>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</si>
  <si>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</si>
  <si>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</si>
  <si>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</si>
  <si>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</si>
  <si>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</si>
  <si>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</si>
  <si>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</si>
  <si>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</si>
  <si>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</si>
  <si>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</si>
  <si>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</si>
  <si>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</si>
  <si>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</si>
  <si>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</si>
  <si>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</si>
  <si>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</si>
  <si>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</si>
  <si>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</si>
  <si>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</si>
  <si>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</si>
  <si>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</si>
  <si>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</si>
  <si>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</si>
  <si>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</si>
  <si>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</si>
  <si>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</si>
  <si>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</si>
  <si>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</si>
  <si>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</si>
  <si>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</si>
  <si>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</si>
  <si>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</si>
  <si>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</si>
  <si>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</si>
  <si>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</si>
  <si>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</si>
  <si>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</si>
  <si>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</si>
  <si>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</si>
  <si>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</si>
  <si>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</si>
  <si>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</si>
  <si>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</si>
  <si>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</si>
  <si>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</si>
  <si>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</si>
  <si>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</si>
  <si>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</si>
  <si>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</si>
  <si>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</si>
  <si>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</si>
  <si>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</si>
  <si>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</si>
  <si>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</si>
  <si>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</si>
  <si>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</si>
  <si>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</si>
  <si>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</si>
  <si>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</si>
  <si>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</si>
  <si>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</si>
  <si>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</si>
  <si>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</si>
  <si>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</si>
  <si>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</si>
  <si>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</si>
  <si>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</si>
  <si>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</si>
  <si>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</si>
  <si>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</si>
  <si>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</si>
  <si>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</si>
  <si>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</si>
  <si>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</si>
  <si>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</si>
  <si>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</si>
  <si>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</si>
  <si>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</si>
  <si>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</si>
  <si>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</si>
  <si>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</si>
  <si>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</si>
  <si>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</si>
  <si>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</si>
  <si>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</si>
  <si>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</si>
  <si>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</si>
  <si>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</si>
  <si>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</si>
  <si>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</si>
  <si>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</si>
  <si>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</si>
  <si>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</si>
  <si>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</si>
  <si>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</si>
  <si>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</si>
  <si>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</si>
  <si>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</si>
  <si>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</si>
  <si>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</si>
  <si>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</si>
  <si>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</si>
  <si>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</si>
  <si>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</si>
  <si>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</si>
  <si>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</si>
  <si>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</si>
  <si>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</si>
  <si>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</si>
  <si>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</si>
  <si>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</si>
  <si>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</si>
  <si>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</si>
  <si>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</si>
  <si>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</si>
  <si>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</si>
  <si>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</si>
  <si>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</si>
  <si>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</si>
  <si>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</si>
  <si>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</si>
  <si>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</si>
  <si>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</si>
  <si>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</si>
  <si>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</si>
  <si>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</si>
  <si>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</si>
  <si>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</si>
  <si>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</si>
  <si>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</si>
  <si>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</si>
  <si>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</si>
  <si>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</si>
  <si>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</si>
  <si>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</si>
  <si>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</si>
  <si>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</si>
  <si>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</si>
  <si>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</si>
  <si>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</si>
  <si>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</si>
  <si>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</si>
  <si>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</si>
  <si>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</si>
  <si>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</si>
  <si>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</si>
  <si>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</si>
  <si>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</si>
  <si>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</si>
  <si>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</si>
  <si>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</si>
  <si>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</si>
  <si>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</si>
  <si>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</si>
  <si>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</si>
  <si>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</si>
  <si>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</si>
  <si>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</si>
  <si>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</si>
  <si>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</si>
  <si>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</si>
  <si>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</si>
  <si>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</si>
  <si>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</si>
  <si>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</si>
  <si>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</si>
  <si>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</si>
  <si>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</si>
  <si>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</si>
  <si>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</si>
  <si>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</si>
  <si>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</si>
  <si>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</si>
  <si>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</si>
  <si>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</si>
  <si>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</si>
  <si>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</si>
  <si>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</si>
  <si>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</si>
  <si>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</si>
  <si>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</si>
  <si>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</si>
  <si>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</si>
  <si>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</si>
  <si>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</si>
  <si>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</si>
  <si>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</si>
  <si>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</si>
  <si>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</si>
  <si>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</si>
  <si>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</si>
  <si>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</si>
  <si>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</si>
  <si>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</si>
  <si>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</si>
  <si>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</si>
  <si>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</si>
  <si>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</si>
  <si>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</si>
  <si>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</si>
  <si>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</si>
  <si>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</si>
  <si>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</si>
  <si>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</si>
  <si>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</si>
  <si>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</si>
  <si>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</si>
  <si>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</si>
  <si>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</si>
  <si>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</si>
  <si>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</si>
  <si>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</si>
  <si>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</si>
  <si>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</si>
  <si>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</si>
  <si>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</si>
  <si>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</si>
  <si>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</si>
  <si>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</si>
  <si>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</si>
  <si>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</si>
  <si>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</si>
  <si>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</si>
  <si>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</si>
  <si>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</si>
  <si>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</si>
  <si>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</si>
  <si>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</si>
  <si>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</si>
  <si>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</si>
  <si>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</si>
  <si>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</si>
  <si>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</si>
  <si>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</si>
  <si>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</si>
  <si>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</si>
  <si>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</si>
  <si>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</si>
  <si>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</si>
  <si>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</si>
  <si>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</si>
  <si>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</si>
  <si>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</si>
  <si>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</si>
  <si>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</si>
  <si>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</si>
  <si>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</si>
  <si>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</si>
  <si>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</si>
  <si>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</si>
  <si>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</si>
  <si>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</si>
  <si>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</si>
  <si>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</si>
  <si>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</si>
  <si>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</si>
  <si>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</si>
  <si>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</si>
  <si>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</si>
  <si>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</si>
  <si>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</si>
  <si>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</si>
  <si>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</si>
  <si>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</si>
  <si>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</si>
  <si>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</si>
  <si>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</si>
  <si>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</si>
  <si>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</si>
  <si>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</si>
  <si>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</si>
  <si>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</si>
  <si>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</si>
  <si>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</si>
  <si>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</si>
  <si>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</si>
  <si>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</si>
  <si>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</si>
  <si>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</si>
  <si>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</si>
  <si>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</si>
  <si>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</si>
  <si>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</si>
  <si>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</si>
  <si>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</si>
  <si>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</si>
  <si>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</si>
  <si>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</si>
  <si>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</si>
  <si>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</si>
  <si>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</si>
  <si>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</si>
  <si>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</si>
  <si>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</si>
  <si>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</si>
  <si>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</si>
  <si>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</si>
  <si>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</si>
  <si>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</si>
  <si>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</si>
  <si>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</si>
  <si>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</si>
  <si>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</si>
  <si>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</si>
  <si>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</si>
  <si>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</si>
  <si>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</si>
  <si>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</si>
  <si>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</si>
  <si>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</si>
  <si>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</si>
  <si>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</si>
  <si>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</si>
  <si>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</si>
  <si>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</si>
  <si>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</si>
  <si>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</si>
  <si>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</si>
  <si>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</si>
  <si>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</si>
  <si>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</si>
  <si>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</si>
  <si>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</si>
  <si>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</si>
  <si>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</si>
  <si>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</si>
  <si>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</si>
  <si>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</si>
  <si>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</si>
  <si>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</si>
  <si>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</si>
  <si>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</si>
  <si>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</si>
  <si>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</si>
  <si>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</si>
  <si>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</si>
  <si>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</si>
  <si>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</si>
  <si>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</si>
  <si>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</si>
  <si>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</si>
  <si>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</si>
  <si>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</si>
  <si>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</si>
  <si>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</si>
  <si>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</si>
  <si>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</si>
  <si>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</si>
  <si>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</si>
  <si>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</si>
  <si>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</si>
  <si>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</si>
  <si>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</si>
  <si>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</si>
  <si>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</si>
  <si>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</si>
  <si>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</si>
  <si>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</si>
  <si>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</si>
  <si>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</si>
  <si>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</si>
  <si>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</si>
  <si>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</si>
  <si>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</si>
  <si>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</si>
  <si>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</si>
  <si>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</si>
  <si>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</si>
  <si>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</si>
  <si>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</si>
  <si>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</si>
  <si>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</si>
  <si>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</si>
  <si>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</si>
  <si>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</si>
  <si>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</si>
  <si>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</si>
  <si>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</si>
  <si>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</si>
  <si>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</si>
  <si>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</si>
  <si>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</si>
  <si>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</si>
  <si>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</si>
  <si>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</si>
  <si>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</si>
  <si>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</si>
  <si>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</si>
  <si>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</si>
  <si>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</si>
  <si>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</si>
  <si>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</si>
  <si>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</si>
  <si>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</si>
  <si>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</si>
  <si>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</si>
  <si>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</si>
  <si>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</si>
  <si>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</si>
  <si>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</si>
  <si>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</si>
  <si>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</si>
  <si>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</si>
  <si>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</si>
  <si>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</si>
  <si>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</si>
  <si>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</si>
  <si>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</si>
  <si>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</si>
  <si>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</si>
  <si>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</si>
  <si>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</si>
  <si>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</si>
  <si>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</si>
  <si>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</si>
  <si>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</si>
  <si>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</si>
  <si>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</si>
  <si>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</si>
  <si>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</si>
  <si>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</si>
  <si>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</si>
  <si>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</si>
  <si>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</si>
  <si>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</si>
  <si>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</si>
  <si>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</si>
  <si>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</si>
  <si>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</si>
  <si>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</si>
  <si>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</si>
  <si>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</si>
  <si>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</si>
  <si>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</si>
  <si>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</si>
  <si>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</si>
  <si>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</si>
  <si>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</si>
  <si>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</si>
  <si>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</si>
  <si>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</si>
  <si>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</si>
  <si>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</si>
  <si>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</si>
  <si>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</si>
  <si>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</si>
  <si>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</si>
  <si>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</si>
  <si>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</si>
  <si>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</si>
  <si>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</si>
  <si>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</si>
  <si>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</si>
  <si>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</si>
  <si>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</si>
  <si>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</si>
  <si>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</si>
  <si>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</si>
  <si>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</si>
  <si>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</si>
  <si>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</si>
  <si>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</si>
  <si>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</si>
  <si>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</si>
  <si>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</si>
  <si>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</si>
  <si>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</si>
  <si>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</si>
  <si>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</si>
  <si>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</si>
  <si>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</si>
  <si>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</si>
  <si>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</si>
  <si>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</si>
  <si>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</si>
  <si>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</si>
  <si>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</si>
  <si>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</si>
  <si>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</si>
  <si>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</si>
  <si>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</si>
  <si>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</si>
  <si>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</si>
  <si>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</si>
  <si>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</si>
  <si>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</si>
  <si>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</si>
  <si>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</si>
  <si>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</si>
  <si>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</si>
  <si>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</si>
  <si>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</si>
  <si>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</si>
  <si>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</si>
  <si>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</si>
  <si>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</si>
  <si>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</si>
  <si>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</si>
  <si>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</si>
  <si>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</si>
  <si>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</si>
  <si>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</si>
  <si>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</si>
  <si>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</si>
  <si>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</si>
  <si>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</si>
  <si>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</si>
  <si>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</si>
  <si>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</si>
  <si>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</si>
  <si>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</si>
  <si>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</si>
  <si>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</si>
  <si>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</si>
  <si>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</si>
  <si>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</si>
  <si>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</si>
  <si>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</si>
  <si>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</si>
  <si>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</si>
  <si>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</si>
  <si>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</si>
  <si>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</si>
  <si>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</si>
  <si>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</si>
  <si>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</si>
  <si>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</si>
  <si>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</si>
  <si>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</si>
  <si>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</si>
  <si>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</si>
  <si>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</si>
  <si>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</si>
  <si>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</si>
  <si>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</si>
  <si>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</si>
  <si>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</si>
  <si>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</si>
  <si>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</si>
  <si>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</si>
  <si>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</si>
  <si>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</si>
  <si>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</si>
  <si>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</si>
  <si>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</si>
  <si>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</si>
  <si>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</si>
  <si>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</si>
  <si>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</si>
  <si>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</si>
  <si>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</si>
  <si>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</si>
  <si>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</si>
  <si>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</si>
  <si>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</si>
  <si>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</si>
  <si>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</si>
  <si>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</si>
  <si>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</si>
  <si>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</si>
  <si>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</si>
  <si>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</si>
  <si>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</si>
  <si>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</si>
  <si>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</si>
  <si>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</si>
  <si>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</si>
  <si>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</si>
  <si>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</si>
  <si>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</si>
  <si>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</si>
  <si>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</si>
  <si>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</si>
  <si>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</si>
  <si>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</si>
  <si>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</si>
  <si>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</si>
  <si>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</si>
  <si>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</si>
  <si>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</si>
  <si>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</si>
  <si>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</si>
  <si>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</si>
  <si>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</si>
  <si>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</si>
  <si>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</si>
  <si>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</si>
  <si>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</si>
  <si>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</si>
  <si>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</si>
  <si>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</si>
  <si>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</si>
  <si>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</si>
  <si>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</si>
  <si>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</si>
  <si>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</si>
  <si>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</si>
  <si>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</si>
  <si>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</si>
  <si>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</si>
  <si>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</si>
  <si>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</si>
  <si>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</si>
  <si>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</si>
  <si>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</si>
  <si>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</si>
  <si>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</si>
  <si>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</si>
  <si>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</si>
  <si>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</si>
  <si>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</si>
  <si>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</si>
  <si>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</si>
  <si>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</si>
  <si>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</si>
  <si>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</si>
  <si>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</si>
  <si>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</si>
  <si>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</si>
  <si>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</si>
  <si>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</si>
  <si>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</si>
  <si>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</si>
  <si>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</si>
  <si>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</si>
  <si>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</si>
  <si>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</si>
  <si>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</si>
  <si>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</si>
  <si>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</si>
  <si>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</si>
  <si>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</si>
  <si>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</si>
  <si>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</si>
  <si>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</si>
  <si>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</si>
  <si>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</si>
  <si>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</si>
  <si>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</si>
  <si>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</si>
  <si>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</si>
  <si>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</si>
  <si>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</si>
  <si>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</si>
  <si>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</si>
  <si>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</si>
  <si>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</si>
  <si>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</si>
  <si>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</si>
  <si>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</si>
  <si>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</si>
  <si>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</si>
  <si>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</si>
  <si>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</si>
  <si>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</si>
  <si>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</si>
  <si>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</si>
  <si>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</si>
  <si>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</si>
  <si>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</si>
  <si>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</si>
  <si>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</si>
  <si>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</si>
  <si>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</si>
  <si>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</si>
  <si>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</si>
  <si>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</si>
  <si>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</si>
  <si>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</si>
  <si>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</si>
  <si>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</si>
  <si>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</si>
  <si>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</si>
  <si>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</si>
  <si>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</si>
  <si>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</si>
  <si>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</si>
  <si>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</si>
  <si>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</si>
  <si>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</si>
  <si>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</si>
  <si>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</si>
  <si>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</si>
  <si>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</si>
  <si>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</si>
  <si>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</si>
  <si>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</si>
  <si>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</si>
  <si>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</si>
  <si>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</si>
  <si>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</si>
  <si>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</si>
  <si>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</si>
  <si>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</si>
  <si>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</si>
  <si>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</si>
  <si>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</si>
  <si>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</si>
  <si>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</si>
  <si>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</si>
  <si>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</si>
  <si>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</si>
  <si>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</si>
  <si>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</si>
  <si>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</si>
  <si>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</si>
  <si>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</si>
  <si>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</si>
  <si>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</si>
  <si>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</si>
  <si>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</si>
  <si>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</si>
  <si>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</si>
  <si>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</si>
  <si>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</si>
  <si>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</si>
  <si>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</si>
  <si>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</si>
  <si>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</si>
  <si>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</si>
  <si>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</si>
  <si>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</si>
  <si>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</si>
  <si>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</si>
  <si>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</si>
  <si>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</si>
  <si>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</si>
  <si>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</si>
  <si>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</si>
  <si>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</si>
  <si>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</si>
  <si>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</si>
  <si>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</si>
  <si>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</si>
  <si>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</si>
  <si>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</si>
  <si>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</si>
  <si>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</si>
  <si>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</si>
  <si>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</si>
  <si>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</si>
  <si>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</si>
  <si>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</si>
  <si>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</si>
  <si>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</si>
  <si>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</si>
  <si>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</si>
  <si>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</si>
  <si>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</si>
  <si>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</si>
  <si>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</si>
  <si>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</si>
  <si>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</si>
  <si>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</si>
  <si>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</si>
  <si>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</si>
  <si>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</si>
  <si>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</si>
  <si>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</si>
  <si>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</si>
  <si>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</si>
  <si>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</si>
  <si>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</si>
  <si>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</si>
  <si>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</si>
  <si>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</si>
  <si>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</si>
  <si>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</si>
  <si>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</si>
  <si>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</si>
  <si>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</si>
  <si>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</si>
  <si>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</si>
  <si>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</si>
  <si>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</si>
  <si>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</si>
  <si>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</si>
  <si>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</si>
  <si>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</si>
  <si>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</si>
  <si>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</si>
  <si>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</si>
  <si>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</si>
  <si>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</si>
  <si>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</si>
  <si>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</si>
  <si>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</si>
  <si>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</si>
  <si>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</si>
  <si>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</si>
  <si>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</si>
  <si>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</si>
  <si>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</si>
  <si>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</si>
  <si>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</si>
  <si>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</si>
  <si>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</si>
  <si>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</si>
  <si>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</si>
  <si>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</si>
  <si>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</si>
  <si>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</si>
  <si>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</si>
  <si>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</si>
  <si>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</si>
  <si>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</si>
  <si>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</si>
  <si>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</si>
  <si>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</si>
  <si>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</si>
  <si>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</si>
  <si>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</si>
  <si>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</si>
  <si>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</si>
  <si>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</si>
  <si>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</si>
  <si>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</si>
  <si>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</si>
  <si>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</si>
  <si>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</si>
  <si>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</si>
  <si>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</si>
  <si>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</si>
  <si>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</si>
  <si>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</si>
  <si>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</si>
  <si>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</si>
  <si>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</si>
  <si>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</si>
  <si>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</si>
  <si>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</si>
  <si>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</si>
  <si>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</si>
  <si>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</si>
  <si>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</si>
  <si>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</si>
  <si>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</si>
  <si>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</si>
  <si>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</si>
  <si>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</si>
  <si>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</si>
  <si>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</si>
  <si>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</si>
  <si>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</si>
  <si>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</si>
  <si>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</si>
  <si>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</si>
  <si>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</si>
  <si>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</si>
  <si>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</si>
  <si>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</si>
  <si>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</si>
  <si>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</si>
  <si>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</si>
  <si>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</si>
  <si>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</si>
  <si>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</si>
  <si>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</si>
  <si>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</si>
  <si>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</si>
  <si>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</si>
  <si>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</si>
  <si>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</si>
  <si>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</si>
  <si>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</si>
  <si>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</si>
  <si>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</si>
  <si>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</si>
  <si>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</si>
  <si>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</si>
  <si>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</si>
  <si>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</si>
  <si>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</si>
  <si>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</si>
  <si>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</si>
  <si>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</si>
  <si>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</si>
  <si>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</si>
  <si>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</si>
  <si>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</si>
  <si>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</si>
  <si>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</si>
  <si>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</si>
  <si>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</si>
  <si>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</si>
  <si>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</si>
  <si>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</si>
  <si>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</si>
  <si>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</si>
  <si>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</si>
  <si>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</si>
  <si>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</si>
  <si>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</si>
  <si>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</si>
  <si>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</si>
  <si>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</si>
  <si>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</si>
  <si>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</si>
  <si>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</si>
  <si>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</si>
  <si>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</si>
  <si>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</si>
  <si>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</si>
  <si>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</si>
  <si>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</si>
  <si>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</si>
  <si>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</si>
  <si>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</si>
  <si>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</si>
  <si>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</si>
  <si>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</si>
  <si>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</si>
  <si>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</si>
  <si>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</si>
  <si>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</si>
  <si>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</si>
  <si>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</si>
  <si>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</si>
  <si>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</si>
  <si>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</si>
  <si>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</si>
  <si>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</si>
  <si>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</si>
  <si>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</si>
  <si>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</si>
  <si>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</si>
  <si>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</si>
  <si>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</si>
  <si>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</si>
  <si>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</si>
  <si>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</si>
  <si>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</si>
  <si>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</si>
  <si>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</si>
  <si>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</si>
  <si>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</si>
  <si>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</si>
  <si>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</si>
  <si>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</si>
  <si>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</si>
  <si>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</si>
  <si>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</si>
  <si>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</si>
  <si>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</si>
  <si>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</si>
  <si>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</si>
  <si>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</si>
  <si>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</si>
  <si>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</si>
  <si>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</si>
  <si>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</si>
  <si>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</si>
  <si>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</si>
  <si>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</si>
  <si>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</si>
  <si>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</si>
  <si>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</si>
  <si>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</si>
  <si>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</si>
  <si>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</si>
  <si>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</si>
  <si>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</si>
  <si>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</si>
  <si>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</si>
  <si>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</si>
  <si>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</si>
  <si>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</si>
  <si>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</si>
  <si>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</si>
  <si>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</si>
  <si>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</si>
  <si>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</si>
  <si>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</si>
  <si>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</si>
  <si>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</si>
  <si>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</si>
  <si>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</si>
  <si>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</si>
  <si>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</si>
  <si>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</si>
  <si>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</si>
  <si>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</si>
  <si>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</si>
  <si>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</si>
  <si>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</si>
  <si>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</si>
  <si>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</si>
  <si>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</si>
  <si>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</si>
  <si>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</si>
  <si>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</si>
  <si>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</si>
  <si>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</si>
  <si>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</si>
  <si>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</si>
  <si>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</si>
  <si>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</si>
  <si>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</si>
  <si>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</si>
  <si>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</si>
  <si>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</si>
  <si>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</si>
  <si>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</si>
  <si>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</si>
  <si>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</si>
  <si>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</si>
  <si>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</si>
  <si>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</si>
  <si>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</si>
  <si>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</si>
  <si>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</si>
  <si>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</si>
  <si>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</si>
  <si>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</si>
  <si>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</si>
  <si>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</si>
  <si>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</si>
  <si>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</si>
  <si>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</si>
  <si>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</si>
  <si>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</si>
  <si>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</si>
  <si>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</si>
  <si>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</si>
  <si>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</si>
  <si>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</si>
  <si>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</si>
  <si>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</si>
  <si>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</si>
  <si>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</si>
  <si>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</si>
  <si>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</si>
  <si>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</si>
  <si>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</si>
  <si>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</si>
  <si>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</si>
  <si>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</si>
  <si>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</si>
  <si>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</si>
  <si>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</si>
  <si>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</si>
  <si>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</si>
  <si>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</si>
  <si>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</si>
  <si>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</si>
  <si>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</si>
  <si>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</si>
  <si>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</si>
  <si>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</si>
  <si>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</si>
  <si>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</si>
  <si>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</si>
  <si>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</si>
  <si>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</si>
  <si>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</si>
  <si>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</si>
  <si>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</si>
  <si>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</si>
  <si>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</si>
  <si>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</si>
  <si>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</si>
  <si>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</si>
  <si>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</si>
  <si>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</si>
  <si>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</si>
  <si>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</si>
  <si>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</si>
  <si>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</si>
  <si>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</si>
  <si>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</si>
  <si>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</si>
  <si>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</si>
  <si>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</si>
  <si>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</si>
  <si>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</si>
  <si>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</si>
  <si>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</si>
  <si>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</si>
  <si>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</si>
  <si>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</si>
  <si>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</si>
  <si>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</si>
  <si>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</si>
  <si>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</si>
  <si>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</si>
  <si>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</si>
  <si>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</si>
  <si>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</si>
  <si>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</si>
  <si>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</si>
  <si>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</si>
  <si>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</si>
  <si>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</si>
  <si>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</si>
  <si>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</si>
  <si>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</si>
  <si>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</si>
  <si>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</si>
  <si>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</si>
  <si>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</si>
  <si>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</si>
  <si>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</si>
  <si>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</si>
  <si>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</si>
  <si>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</si>
  <si>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</si>
  <si>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</si>
  <si>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</si>
  <si>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</si>
  <si>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</si>
  <si>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</si>
  <si>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</si>
  <si>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</si>
  <si>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</si>
  <si>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</si>
  <si>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</si>
  <si>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</si>
  <si>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</si>
  <si>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</si>
  <si>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</si>
  <si>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</si>
  <si>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</si>
  <si>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</si>
  <si>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</si>
  <si>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</si>
  <si>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</si>
  <si>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</si>
  <si>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</si>
  <si>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</si>
  <si>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</si>
  <si>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</si>
  <si>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</si>
  <si>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</si>
  <si>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</si>
  <si>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</si>
  <si>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</si>
  <si>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</si>
  <si>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</si>
  <si>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</si>
  <si>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</si>
  <si>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</si>
  <si>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</si>
  <si>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</si>
  <si>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</si>
  <si>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</si>
  <si>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</si>
  <si>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</si>
  <si>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</si>
  <si>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</si>
  <si>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</si>
  <si>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</si>
  <si>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</si>
  <si>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</si>
  <si>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</si>
  <si>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</si>
  <si>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</si>
  <si>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</si>
  <si>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</si>
  <si>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</si>
  <si>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</si>
  <si>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</si>
  <si>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</si>
  <si>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</si>
  <si>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</si>
  <si>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</si>
  <si>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</si>
  <si>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</si>
  <si>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</si>
  <si>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</si>
  <si>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</si>
  <si>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</si>
  <si>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</si>
  <si>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</si>
  <si>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</si>
  <si>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</si>
  <si>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</si>
  <si>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</si>
  <si>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</si>
  <si>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</si>
  <si>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</si>
  <si>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</si>
  <si>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</si>
  <si>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</si>
  <si>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</si>
  <si>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</si>
  <si>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</si>
  <si>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</si>
  <si>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</si>
  <si>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</si>
  <si>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</si>
  <si>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</si>
  <si>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</si>
  <si>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</si>
  <si>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</si>
  <si>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</si>
  <si>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</si>
  <si>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</si>
  <si>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</si>
  <si>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</si>
  <si>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</si>
  <si>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</si>
  <si>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</si>
  <si>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</si>
  <si>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</si>
  <si>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</si>
  <si>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</si>
  <si>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</si>
  <si>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</si>
  <si>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</si>
  <si>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</si>
  <si>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</si>
  <si>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</si>
  <si>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</si>
  <si>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</si>
  <si>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</si>
  <si>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</si>
  <si>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</si>
  <si>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</si>
  <si>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</si>
  <si>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</si>
  <si>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</si>
  <si>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</si>
  <si>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</si>
  <si>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</si>
  <si>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</si>
  <si>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</si>
  <si>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</si>
  <si>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</si>
  <si>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</si>
  <si>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</si>
  <si>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</si>
  <si>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</si>
  <si>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</si>
  <si>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</si>
  <si>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</si>
  <si>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</si>
  <si>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</si>
  <si>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</si>
  <si>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</si>
  <si>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</si>
  <si>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</si>
  <si>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</si>
  <si>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</si>
  <si>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</si>
  <si>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</si>
  <si>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</si>
  <si>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</si>
  <si>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</si>
  <si>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</si>
  <si>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</si>
  <si>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</si>
  <si>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</si>
  <si>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</si>
  <si>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</si>
  <si>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</si>
  <si>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</si>
  <si>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</si>
  <si>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</si>
  <si>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</si>
  <si>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</si>
  <si>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</si>
  <si>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</si>
  <si>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</si>
  <si>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</si>
  <si>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</si>
  <si>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</si>
  <si>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</si>
  <si>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</si>
  <si>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</si>
  <si>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</si>
  <si>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</si>
  <si>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</si>
  <si>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</si>
  <si>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</si>
  <si>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</si>
  <si>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</si>
  <si>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</si>
  <si>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</si>
  <si>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</si>
  <si>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</si>
  <si>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</si>
  <si>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</si>
  <si>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</si>
  <si>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</si>
  <si>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</si>
  <si>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</si>
  <si>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</si>
  <si>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</si>
  <si>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</si>
  <si>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</si>
  <si>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</si>
  <si>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</si>
  <si>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</si>
  <si>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</si>
  <si>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</si>
  <si>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</si>
  <si>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</si>
  <si>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</si>
  <si>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</si>
  <si>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</si>
  <si>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</si>
  <si>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</si>
  <si>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</si>
  <si>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</si>
  <si>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</si>
  <si>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</si>
  <si>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</si>
  <si>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</si>
  <si>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</si>
  <si>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</si>
  <si>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</si>
  <si>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</si>
  <si>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</si>
  <si>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</si>
  <si>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</si>
  <si>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</si>
  <si>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</si>
  <si>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</si>
  <si>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</si>
  <si>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</si>
  <si>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</si>
  <si>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</si>
  <si>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</si>
  <si>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</si>
  <si>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</si>
  <si>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</si>
  <si>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</si>
  <si>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</si>
  <si>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</si>
  <si>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</si>
  <si>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</si>
  <si>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</si>
  <si>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</si>
  <si>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</si>
  <si>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</si>
  <si>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</si>
  <si>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</si>
  <si>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</si>
  <si>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</si>
  <si>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</si>
  <si>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</si>
  <si>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</si>
  <si>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</si>
  <si>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</si>
  <si>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</si>
  <si>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</si>
  <si>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</si>
  <si>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</si>
  <si>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</si>
  <si>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</si>
  <si>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</si>
  <si>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</si>
  <si>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</si>
  <si>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</si>
  <si>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</si>
  <si>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</si>
  <si>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</si>
  <si>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</si>
  <si>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</si>
  <si>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</si>
  <si>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</si>
  <si>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</si>
  <si>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</si>
  <si>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</si>
  <si>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</si>
  <si>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</si>
  <si>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</si>
  <si>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</si>
  <si>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</si>
  <si>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</si>
  <si>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</si>
  <si>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</si>
  <si>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</si>
  <si>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</si>
  <si>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</si>
  <si>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</si>
  <si>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</si>
  <si>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</si>
  <si>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</si>
  <si>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</si>
  <si>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</si>
  <si>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</si>
  <si>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</si>
  <si>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</si>
  <si>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</si>
  <si>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</si>
  <si>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</si>
  <si>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</si>
  <si>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</si>
  <si>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</si>
  <si>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</si>
  <si>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</si>
  <si>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</si>
  <si>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</si>
  <si>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</si>
  <si>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</si>
  <si>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</si>
  <si>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</si>
  <si>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</si>
  <si>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</si>
  <si>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</si>
  <si>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</si>
  <si>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</si>
  <si>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</si>
  <si>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</si>
  <si>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</si>
  <si>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</si>
  <si>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</si>
  <si>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</si>
  <si>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</si>
  <si>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</si>
  <si>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</si>
  <si>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</si>
  <si>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</si>
  <si>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</si>
  <si>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</si>
  <si>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</si>
  <si>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</si>
  <si>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</si>
  <si>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</si>
  <si>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</si>
  <si>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</si>
  <si>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</si>
  <si>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</si>
  <si>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</si>
  <si>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</si>
  <si>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</si>
  <si>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</si>
  <si>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</si>
  <si>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</si>
  <si>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</si>
  <si>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</si>
  <si>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</si>
  <si>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</si>
  <si>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</si>
  <si>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</si>
  <si>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</si>
  <si>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</si>
  <si>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</si>
  <si>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</si>
  <si>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</si>
  <si>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</si>
  <si>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</si>
  <si>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</si>
  <si>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</si>
  <si>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</si>
  <si>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</si>
  <si>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</si>
  <si>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</si>
  <si>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</si>
  <si>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</si>
  <si>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</si>
  <si>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</si>
  <si>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</si>
  <si>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</si>
  <si>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</si>
  <si>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</si>
  <si>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</si>
  <si>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</si>
  <si>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</si>
  <si>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</si>
  <si>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</si>
  <si>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</si>
  <si>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</si>
  <si>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</si>
  <si>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</si>
  <si>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</si>
  <si>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</si>
  <si>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</si>
  <si>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</si>
  <si>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</si>
  <si>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</si>
  <si>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</si>
  <si>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</si>
  <si>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</si>
  <si>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</si>
  <si>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</si>
  <si>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</si>
  <si>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</si>
  <si>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</si>
  <si>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</si>
  <si>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</si>
  <si>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</si>
  <si>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</si>
  <si>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</si>
  <si>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</si>
  <si>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</si>
  <si>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</si>
  <si>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</si>
  <si>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</si>
  <si>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</si>
  <si>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</si>
  <si>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</si>
  <si>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</si>
  <si>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</si>
  <si>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</si>
  <si>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</si>
  <si>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</si>
  <si>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</si>
  <si>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</si>
  <si>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</si>
  <si>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</si>
  <si>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</si>
  <si>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</si>
  <si>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</si>
  <si>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</si>
  <si>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</si>
  <si>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</si>
  <si>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</si>
  <si>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</si>
  <si>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</si>
  <si>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</si>
  <si>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</si>
  <si>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</si>
  <si>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</si>
  <si>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</si>
  <si>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</si>
  <si>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</si>
  <si>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</si>
  <si>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</si>
  <si>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</si>
  <si>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</si>
  <si>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</si>
  <si>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</si>
  <si>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</si>
  <si>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</si>
  <si>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</si>
  <si>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</si>
  <si>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</si>
  <si>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</si>
  <si>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</si>
  <si>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</si>
  <si>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</si>
  <si>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</si>
  <si>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</si>
  <si>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</si>
  <si>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</si>
  <si>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</si>
  <si>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</si>
  <si>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</si>
  <si>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</si>
  <si>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</si>
  <si>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</si>
  <si>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</si>
  <si>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</si>
  <si>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</si>
  <si>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</si>
  <si>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</si>
  <si>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</si>
  <si>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</si>
  <si>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</si>
  <si>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</si>
  <si>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</si>
  <si>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</si>
  <si>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</si>
  <si>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</si>
  <si>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</si>
  <si>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</si>
  <si>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</si>
  <si>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</si>
  <si>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</si>
  <si>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</si>
  <si>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</si>
  <si>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</si>
  <si>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</si>
  <si>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</si>
  <si>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</si>
  <si>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</si>
  <si>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</si>
  <si>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</si>
  <si>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</si>
  <si>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</si>
  <si>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</si>
  <si>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</si>
  <si>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</si>
  <si>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</si>
  <si>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</si>
  <si>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</si>
  <si>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</si>
  <si>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</si>
  <si>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</si>
  <si>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</si>
  <si>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</si>
  <si>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</si>
  <si>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</si>
  <si>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</si>
  <si>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</si>
  <si>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</si>
  <si>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</si>
  <si>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</si>
  <si>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</si>
  <si>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</si>
  <si>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</si>
  <si>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</si>
  <si>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</si>
  <si>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</si>
  <si>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</si>
  <si>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</si>
  <si>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</si>
  <si>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</si>
  <si>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</si>
  <si>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</si>
  <si>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</si>
  <si>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</si>
  <si>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</si>
  <si>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</si>
  <si>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</si>
  <si>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</si>
  <si>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</si>
  <si>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</si>
  <si>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</si>
  <si>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</si>
  <si>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</si>
  <si>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</si>
  <si>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</si>
  <si>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</si>
  <si>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</si>
  <si>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</si>
  <si>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</si>
  <si>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</si>
  <si>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</si>
  <si>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</si>
  <si>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</si>
  <si>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</si>
  <si>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</si>
  <si>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</si>
  <si>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</si>
  <si>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</si>
  <si>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</si>
  <si>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</si>
  <si>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</si>
  <si>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</si>
  <si>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</si>
  <si>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</si>
  <si>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</si>
  <si>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</si>
  <si>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</si>
  <si>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</si>
  <si>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</si>
  <si>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</si>
  <si>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</si>
  <si>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</si>
  <si>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</si>
  <si>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</si>
  <si>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</si>
  <si>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</si>
  <si>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</si>
  <si>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</si>
  <si>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</si>
  <si>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</si>
  <si>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</si>
  <si>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</si>
  <si>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</si>
  <si>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</si>
  <si>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</si>
  <si>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</si>
  <si>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</si>
  <si>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</si>
  <si>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</si>
  <si>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</si>
  <si>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</si>
  <si>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</si>
  <si>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</si>
  <si>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</si>
  <si>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</si>
  <si>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</si>
  <si>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</si>
  <si>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</si>
  <si>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</si>
  <si>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</si>
  <si>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</si>
  <si>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</si>
  <si>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</si>
  <si>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</si>
  <si>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</si>
  <si>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</si>
  <si>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</si>
  <si>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</si>
  <si>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</si>
  <si>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</si>
  <si>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</si>
  <si>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</si>
  <si>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</si>
  <si>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</si>
  <si>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</si>
  <si>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</si>
  <si>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</si>
  <si>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</si>
  <si>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</si>
  <si>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</si>
  <si>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</si>
  <si>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</si>
  <si>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</si>
  <si>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</si>
  <si>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</si>
  <si>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</si>
  <si>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</si>
  <si>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</si>
  <si>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</si>
  <si>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</si>
  <si>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</si>
  <si>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</si>
  <si>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</si>
  <si>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</si>
  <si>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</si>
  <si>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</si>
  <si>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</si>
  <si>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</si>
  <si>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</si>
  <si>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</si>
  <si>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</si>
  <si>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</si>
  <si>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</si>
  <si>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</si>
  <si>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</si>
  <si>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</si>
  <si>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</si>
  <si>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</si>
  <si>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</si>
  <si>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</si>
  <si>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</si>
  <si>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</si>
  <si>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</si>
  <si>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</si>
  <si>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</si>
  <si>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</si>
  <si>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</si>
  <si>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</si>
  <si>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</si>
  <si>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</si>
  <si>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</si>
  <si>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</si>
  <si>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</si>
  <si>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</si>
  <si>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</si>
  <si>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</si>
  <si>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</si>
  <si>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</si>
  <si>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</si>
  <si>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</si>
  <si>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</si>
  <si>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</si>
  <si>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</si>
  <si>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</si>
  <si>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</si>
  <si>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</si>
  <si>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</si>
  <si>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</si>
  <si>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</si>
  <si>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</si>
  <si>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</si>
  <si>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</si>
  <si>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</si>
  <si>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</si>
  <si>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</si>
  <si>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</si>
  <si>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</si>
  <si>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</si>
  <si>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</si>
  <si>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</si>
  <si>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</si>
  <si>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</si>
  <si>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</si>
  <si>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</si>
  <si>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</si>
  <si>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</si>
  <si>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</si>
  <si>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</si>
  <si>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</si>
  <si>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</si>
  <si>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</si>
  <si>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</si>
  <si>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</si>
  <si>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</si>
  <si>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</si>
  <si>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</si>
  <si>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</si>
  <si>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</si>
  <si>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</si>
  <si>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</si>
  <si>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</si>
  <si>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</si>
  <si>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</si>
  <si>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</si>
  <si>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</si>
  <si>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</si>
  <si>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</si>
  <si>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</si>
  <si>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</si>
  <si>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</si>
  <si>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</si>
  <si>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</si>
  <si>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</si>
  <si>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</si>
  <si>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</si>
  <si>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</si>
  <si>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</si>
  <si>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</si>
  <si>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</si>
  <si>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</si>
  <si>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</si>
  <si>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</si>
  <si>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</si>
  <si>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</si>
  <si>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</si>
  <si>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</si>
  <si>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</si>
  <si>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</si>
  <si>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</si>
  <si>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</si>
  <si>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</si>
  <si>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</si>
  <si>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</si>
  <si>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</si>
  <si>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</si>
  <si>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</si>
  <si>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</si>
  <si>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</si>
  <si>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</si>
  <si>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</si>
  <si>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</si>
  <si>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</si>
  <si>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</si>
  <si>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</si>
  <si>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</si>
  <si>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</si>
  <si>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</si>
  <si>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</si>
  <si>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</si>
  <si>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</si>
  <si>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</si>
  <si>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</si>
  <si>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</si>
  <si>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</si>
  <si>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</si>
  <si>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</si>
  <si>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</si>
  <si>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</si>
  <si>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</si>
  <si>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</si>
  <si>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</si>
  <si>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</si>
  <si>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</si>
  <si>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</si>
  <si>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</si>
  <si>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</si>
  <si>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</si>
  <si>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</si>
  <si>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</si>
  <si>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</si>
  <si>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</si>
  <si>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</si>
  <si>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</si>
  <si>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</si>
  <si>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</si>
  <si>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</si>
  <si>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</si>
  <si>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</si>
  <si>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</si>
  <si>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</si>
  <si>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</si>
  <si>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</si>
  <si>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</si>
  <si>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</si>
  <si>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</si>
  <si>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</si>
  <si>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</si>
  <si>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</si>
  <si>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</si>
  <si>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</si>
  <si>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</si>
  <si>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</si>
  <si>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</si>
  <si>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</si>
  <si>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</si>
  <si>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</si>
  <si>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</si>
  <si>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</si>
  <si>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</si>
  <si>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</si>
  <si>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</si>
  <si>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</si>
  <si>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</si>
  <si>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</si>
  <si>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</si>
  <si>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</si>
  <si>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</si>
  <si>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</si>
  <si>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</si>
  <si>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</si>
  <si>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</si>
  <si>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</si>
  <si>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</si>
  <si>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</si>
  <si>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</si>
  <si>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</si>
  <si>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</si>
  <si>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</si>
  <si>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</si>
  <si>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</si>
  <si>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</si>
  <si>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</si>
  <si>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</si>
  <si>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</si>
  <si>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</si>
  <si>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</si>
  <si>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</si>
  <si>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</si>
  <si>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</si>
  <si>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</si>
  <si>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</si>
  <si>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</si>
  <si>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</si>
  <si>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</si>
  <si>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</si>
  <si>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</si>
  <si>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</si>
  <si>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</si>
  <si>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</si>
  <si>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</si>
  <si>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</si>
  <si>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</si>
  <si>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</si>
  <si>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</si>
  <si>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</si>
  <si>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</si>
  <si>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</si>
  <si>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</si>
  <si>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</si>
  <si>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</si>
  <si>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</si>
  <si>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</si>
  <si>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</si>
  <si>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</si>
  <si>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</si>
  <si>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</si>
  <si>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</si>
  <si>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</si>
  <si>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</si>
  <si>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</si>
  <si>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</si>
  <si>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</si>
  <si>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</si>
  <si>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</si>
  <si>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</si>
  <si>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</si>
  <si>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</si>
  <si>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</si>
  <si>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</si>
  <si>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</si>
  <si>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</si>
  <si>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</si>
  <si>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</si>
  <si>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</si>
  <si>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</si>
  <si>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</si>
  <si>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</si>
  <si>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</si>
  <si>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</si>
  <si>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</si>
  <si>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</si>
  <si>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</si>
  <si>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</si>
  <si>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</si>
  <si>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</si>
  <si>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</si>
  <si>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</si>
  <si>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</si>
  <si>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</si>
  <si>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</si>
  <si>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</si>
  <si>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</si>
  <si>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</si>
  <si>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</si>
  <si>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</si>
  <si>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</si>
  <si>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</si>
  <si>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</si>
  <si>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</si>
  <si>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</si>
  <si>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</si>
  <si>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</si>
  <si>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</si>
  <si>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</si>
  <si>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</si>
  <si>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</si>
  <si>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</si>
  <si>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</si>
  <si>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</si>
  <si>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</si>
  <si>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</si>
  <si>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</si>
  <si>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</si>
  <si>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</si>
  <si>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</si>
  <si>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</si>
  <si>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</si>
  <si>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</si>
  <si>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</si>
  <si>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</si>
  <si>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</si>
  <si>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</si>
  <si>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</si>
  <si>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</si>
  <si>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</si>
  <si>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</si>
  <si>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</si>
  <si>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</si>
  <si>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</si>
  <si>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</si>
  <si>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</si>
  <si>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</si>
  <si>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</si>
  <si>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</si>
  <si>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</si>
  <si>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</si>
  <si>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</si>
  <si>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</si>
  <si>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</si>
  <si>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</si>
  <si>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</si>
  <si>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</si>
  <si>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</si>
  <si>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</si>
  <si>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</si>
  <si>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</si>
  <si>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</si>
  <si>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</si>
  <si>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</si>
  <si>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</si>
  <si>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</si>
  <si>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</si>
  <si>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</si>
  <si>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</si>
  <si>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</si>
  <si>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</si>
  <si>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</si>
  <si>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</si>
  <si>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</si>
  <si>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</si>
  <si>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</si>
  <si>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</si>
  <si>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</si>
  <si>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</si>
  <si>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</si>
  <si>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</si>
  <si>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</si>
  <si>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</si>
  <si>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</si>
  <si>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</si>
  <si>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</si>
  <si>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</si>
  <si>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</si>
  <si>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</si>
  <si>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</si>
  <si>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</si>
  <si>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</si>
  <si>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</si>
  <si>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</si>
  <si>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</si>
  <si>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</si>
  <si>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</si>
  <si>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</si>
  <si>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</si>
  <si>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</si>
  <si>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</si>
  <si>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</si>
  <si>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</si>
  <si>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</si>
  <si>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</si>
  <si>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</si>
  <si>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</si>
  <si>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</si>
  <si>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</si>
  <si>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</si>
  <si>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</si>
  <si>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</si>
  <si>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</si>
  <si>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</si>
  <si>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</si>
  <si>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</si>
  <si>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</si>
  <si>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</si>
  <si>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</si>
  <si>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</si>
  <si>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</si>
  <si>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</si>
  <si>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</si>
  <si>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</si>
  <si>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</si>
  <si>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</si>
  <si>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</si>
  <si>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</si>
  <si>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</si>
  <si>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</si>
  <si>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</si>
  <si>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</si>
  <si>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</si>
  <si>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</si>
  <si>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</si>
  <si>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</si>
  <si>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</si>
  <si>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</si>
  <si>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</si>
  <si>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</si>
  <si>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</si>
  <si>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</si>
  <si>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</si>
  <si>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</si>
  <si>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</si>
  <si>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</si>
  <si>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</si>
  <si>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</si>
  <si>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</si>
  <si>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</si>
  <si>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</si>
  <si>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</si>
  <si>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</si>
  <si>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</si>
  <si>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</si>
  <si>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</si>
  <si>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</si>
  <si>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</si>
  <si>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</si>
  <si>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</si>
  <si>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</si>
  <si>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</si>
  <si>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</si>
  <si>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</si>
  <si>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</si>
  <si>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</si>
  <si>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</si>
  <si>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</si>
  <si>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</si>
  <si>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</si>
  <si>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</si>
  <si>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</si>
  <si>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</si>
  <si>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</si>
  <si>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</si>
  <si>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</si>
  <si>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</si>
  <si>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</si>
  <si>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</si>
  <si>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</si>
  <si>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</si>
  <si>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</si>
  <si>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</si>
  <si>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</si>
  <si>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</si>
  <si>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</si>
  <si>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</si>
  <si>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</si>
  <si>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</si>
  <si>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</si>
  <si>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</si>
  <si>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</si>
  <si>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</si>
  <si>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</si>
  <si>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</si>
  <si>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</si>
  <si>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</si>
  <si>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</si>
  <si>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</si>
  <si>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</si>
  <si>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</si>
  <si>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</si>
  <si>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</si>
  <si>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</si>
  <si>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</si>
  <si>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</si>
  <si>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</si>
  <si>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</si>
  <si>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</si>
  <si>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</si>
  <si>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</si>
  <si>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</si>
  <si>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</si>
  <si>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</si>
  <si>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</si>
  <si>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</si>
  <si>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</si>
  <si>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</si>
  <si>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</si>
  <si>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</si>
  <si>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</si>
  <si>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</si>
  <si>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</si>
  <si>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</si>
  <si>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</si>
  <si>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</si>
  <si>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</si>
  <si>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</si>
  <si>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</si>
  <si>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</si>
  <si>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</si>
  <si>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</si>
  <si>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</si>
  <si>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</si>
  <si>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</si>
  <si>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</si>
  <si>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</si>
  <si>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</si>
  <si>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</si>
  <si>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</si>
  <si>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</si>
  <si>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</si>
  <si>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</si>
  <si>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</si>
  <si>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</si>
  <si>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</si>
  <si>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</si>
  <si>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</si>
  <si>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</si>
  <si>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</si>
  <si>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</si>
  <si>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</si>
  <si>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</si>
  <si>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</si>
  <si>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</si>
  <si>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</si>
  <si>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</si>
  <si>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</si>
  <si>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</si>
  <si>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</si>
  <si>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</si>
  <si>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</si>
  <si>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</si>
  <si>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</si>
  <si>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</si>
  <si>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</si>
  <si>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</si>
  <si>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</si>
  <si>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</si>
  <si>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</si>
  <si>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</si>
  <si>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</si>
  <si>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</si>
  <si>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</si>
  <si>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</si>
  <si>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</si>
  <si>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</si>
  <si>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</si>
  <si>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</si>
  <si>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</si>
  <si>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</si>
  <si>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</si>
  <si>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</si>
  <si>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</si>
  <si>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</si>
  <si>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</si>
  <si>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</si>
  <si>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</si>
  <si>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</si>
  <si>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</si>
  <si>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</si>
  <si>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</si>
  <si>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</si>
  <si>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</si>
  <si>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</si>
  <si>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</si>
  <si>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</si>
  <si>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</si>
  <si>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</si>
  <si>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</si>
  <si>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</si>
  <si>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</si>
  <si>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</si>
  <si>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</si>
  <si>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</si>
  <si>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</si>
  <si>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</si>
  <si>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</si>
  <si>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</si>
  <si>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</si>
  <si>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</si>
  <si>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</si>
  <si>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</si>
  <si>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</si>
  <si>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</si>
  <si>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</si>
  <si>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</si>
  <si>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</si>
  <si>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</si>
  <si>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</si>
  <si>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</si>
  <si>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</si>
  <si>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</si>
  <si>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</si>
  <si>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</si>
  <si>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</si>
  <si>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</si>
  <si>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</si>
  <si>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</si>
  <si>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</si>
  <si>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</si>
  <si>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</si>
  <si>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</si>
  <si>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</si>
  <si>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</si>
  <si>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</si>
  <si>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</si>
  <si>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</si>
  <si>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</si>
  <si>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</si>
  <si>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</si>
  <si>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</si>
  <si>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</si>
  <si>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</si>
  <si>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</si>
  <si>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</si>
  <si>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</si>
  <si>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</si>
  <si>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</si>
  <si>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</si>
  <si>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</si>
  <si>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</si>
  <si>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</si>
  <si>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</si>
  <si>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</si>
  <si>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</si>
  <si>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</si>
  <si>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</si>
  <si>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</si>
  <si>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</si>
  <si>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</si>
  <si>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</si>
  <si>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</si>
  <si>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</si>
  <si>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</si>
  <si>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</si>
  <si>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</si>
  <si>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</si>
  <si>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</si>
  <si>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</si>
  <si>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</si>
  <si>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</si>
  <si>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</si>
  <si>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</si>
  <si>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</si>
  <si>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</si>
  <si>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</si>
  <si>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</si>
  <si>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</si>
  <si>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</si>
  <si>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</si>
  <si>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</si>
  <si>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</si>
  <si>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</si>
  <si>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</si>
  <si>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</si>
  <si>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</si>
  <si>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</si>
  <si>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</si>
  <si>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</si>
  <si>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</si>
  <si>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</si>
  <si>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</si>
  <si>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</si>
  <si>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</si>
  <si>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</si>
  <si>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</si>
  <si>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</si>
  <si>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</si>
  <si>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</si>
  <si>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</si>
  <si>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</si>
  <si>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</si>
  <si>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</si>
  <si>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</si>
  <si>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</si>
  <si>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</si>
  <si>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</si>
  <si>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</si>
  <si>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</si>
  <si>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</si>
  <si>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</si>
  <si>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</si>
  <si>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</si>
  <si>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</si>
  <si>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</si>
  <si>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</si>
  <si>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</si>
  <si>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</si>
  <si>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</si>
  <si>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</si>
  <si>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</si>
  <si>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</si>
  <si>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</si>
  <si>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</si>
  <si>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</si>
  <si>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</si>
  <si>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</si>
  <si>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</si>
  <si>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</si>
  <si>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</si>
  <si>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</si>
  <si>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</si>
  <si>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</si>
  <si>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</si>
  <si>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</si>
  <si>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</si>
  <si>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</si>
  <si>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</si>
  <si>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</si>
  <si>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</si>
  <si>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</si>
  <si>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</si>
  <si>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</si>
  <si>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</si>
  <si>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</si>
  <si>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</si>
  <si>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</si>
  <si>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</si>
  <si>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</si>
  <si>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</si>
  <si>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</si>
  <si>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</si>
  <si>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</si>
  <si>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</si>
  <si>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</si>
  <si>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</si>
  <si>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</si>
  <si>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</si>
  <si>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</si>
  <si>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</si>
  <si>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</si>
  <si>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</si>
  <si>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</si>
  <si>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</si>
  <si>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</si>
  <si>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</si>
  <si>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</si>
  <si>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</si>
  <si>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</si>
  <si>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</si>
  <si>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</si>
  <si>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</si>
  <si>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</si>
  <si>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</si>
  <si>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</si>
  <si>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</si>
  <si>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</si>
  <si>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</si>
  <si>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</si>
  <si>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</si>
  <si>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</si>
  <si>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</si>
  <si>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</si>
  <si>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</si>
  <si>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</si>
  <si>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</si>
  <si>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</si>
  <si>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</si>
  <si>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</si>
  <si>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</si>
  <si>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</si>
  <si>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</si>
  <si>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</si>
  <si>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</si>
  <si>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</si>
  <si>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</si>
  <si>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</si>
  <si>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</si>
  <si>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</si>
  <si>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</si>
  <si>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</si>
  <si>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</si>
  <si>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</si>
  <si>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</si>
  <si>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</si>
  <si>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</si>
  <si>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</si>
  <si>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</si>
  <si>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</si>
  <si>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</si>
  <si>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</si>
  <si>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</si>
  <si>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</si>
  <si>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</si>
  <si>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</si>
  <si>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</si>
  <si>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</si>
  <si>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</si>
  <si>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</si>
  <si>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</si>
  <si>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</si>
  <si>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</si>
  <si>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</si>
  <si>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</si>
  <si>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</si>
  <si>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</si>
  <si>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</si>
  <si>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</si>
  <si>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</si>
  <si>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</si>
  <si>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</si>
  <si>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</si>
  <si>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</si>
  <si>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</si>
  <si>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</si>
  <si>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</si>
  <si>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</si>
  <si>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</si>
  <si>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</si>
  <si>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</si>
  <si>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</si>
  <si>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</si>
  <si>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</si>
  <si>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</si>
  <si>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</si>
  <si>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</si>
  <si>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</si>
  <si>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</si>
  <si>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</si>
  <si>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</si>
  <si>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</si>
  <si>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</si>
  <si>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</si>
  <si>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</si>
  <si>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</si>
  <si>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</si>
  <si>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</si>
  <si>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</si>
  <si>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</si>
  <si>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</si>
  <si>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</si>
  <si>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</si>
  <si>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</si>
  <si>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</si>
  <si>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</si>
  <si>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</si>
  <si>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</si>
  <si>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</si>
  <si>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</si>
  <si>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</si>
  <si>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</si>
  <si>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</si>
  <si>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</si>
  <si>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</si>
  <si>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</si>
  <si>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</si>
  <si>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</si>
  <si>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</si>
  <si>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</si>
  <si>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</si>
  <si>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</si>
  <si>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</si>
  <si>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</si>
  <si>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</si>
  <si>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</si>
  <si>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</si>
  <si>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</si>
  <si>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</si>
  <si>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</si>
  <si>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</si>
  <si>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</si>
  <si>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</si>
  <si>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</si>
  <si>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</si>
  <si>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</si>
  <si>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</si>
  <si>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</si>
  <si>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</si>
  <si>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</si>
  <si>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</si>
  <si>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</si>
  <si>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</si>
  <si>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</si>
  <si>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</si>
  <si>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</si>
  <si>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</si>
  <si>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</si>
  <si>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</si>
  <si>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</si>
  <si>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</si>
  <si>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</si>
  <si>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</si>
  <si>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</si>
  <si>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</si>
  <si>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</si>
  <si>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</si>
  <si>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</si>
  <si>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</si>
  <si>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</si>
  <si>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</si>
  <si>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</si>
  <si>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</si>
  <si>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</si>
  <si>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</si>
  <si>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</si>
  <si>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</si>
  <si>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</si>
  <si>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</si>
  <si>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</si>
  <si>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</si>
  <si>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</si>
  <si>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</si>
  <si>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</si>
  <si>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</si>
  <si>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</si>
  <si>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</si>
  <si>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</si>
  <si>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</si>
  <si>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</si>
  <si>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</si>
  <si>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</si>
  <si>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</si>
  <si>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</si>
  <si>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</si>
  <si>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</si>
  <si>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</si>
  <si>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</si>
  <si>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</si>
  <si>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</si>
  <si>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</si>
  <si>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</si>
  <si>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</si>
  <si>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</si>
  <si>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</si>
  <si>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</si>
  <si>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</si>
  <si>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</si>
  <si>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</si>
  <si>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</si>
  <si>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</si>
  <si>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</si>
  <si>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</si>
  <si>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</si>
  <si>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</si>
  <si>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</si>
  <si>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</si>
  <si>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</si>
  <si>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</si>
  <si>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</si>
  <si>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</si>
  <si>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</si>
  <si>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</si>
  <si>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</si>
  <si>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</si>
  <si>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</si>
  <si>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</si>
  <si>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</si>
  <si>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</si>
  <si>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</si>
  <si>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</si>
  <si>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</si>
  <si>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</si>
  <si>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</si>
  <si>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</si>
  <si>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</si>
  <si>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</si>
  <si>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</si>
  <si>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</si>
  <si>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</si>
  <si>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</si>
  <si>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</si>
  <si>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</si>
  <si>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</si>
  <si>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</si>
  <si>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</si>
  <si>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</si>
  <si>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</si>
  <si>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</si>
  <si>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</si>
  <si>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</si>
  <si>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</si>
  <si>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</si>
  <si>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</si>
  <si>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</si>
  <si>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</si>
  <si>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</si>
  <si>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</si>
  <si>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</si>
  <si>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</si>
  <si>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</si>
  <si>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</si>
  <si>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</si>
  <si>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</si>
  <si>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</si>
  <si>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</si>
  <si>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</si>
  <si>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</si>
  <si>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</si>
  <si>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</si>
  <si>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</si>
  <si>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</si>
  <si>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</si>
  <si>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</si>
  <si>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</si>
  <si>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</si>
  <si>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</si>
  <si>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</si>
  <si>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</si>
  <si>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</si>
  <si>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</si>
  <si>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</si>
  <si>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</si>
  <si>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</si>
  <si>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</si>
  <si>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</si>
  <si>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</si>
  <si>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</si>
  <si>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</si>
  <si>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</si>
  <si>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</si>
  <si>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</si>
  <si>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</si>
  <si>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</si>
  <si>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</si>
  <si>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</si>
  <si>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</si>
  <si>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</si>
  <si>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</si>
  <si>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</si>
  <si>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</si>
  <si>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</si>
  <si>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</si>
  <si>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</si>
  <si>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</si>
  <si>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</si>
  <si>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</si>
  <si>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</si>
  <si>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</si>
  <si>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</si>
  <si>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</si>
  <si>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</si>
  <si>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</si>
  <si>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</si>
  <si>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</si>
  <si>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</si>
  <si>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</si>
  <si>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</si>
  <si>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</si>
  <si>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</si>
  <si>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</si>
  <si>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</si>
  <si>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</si>
  <si>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</si>
  <si>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</si>
  <si>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</si>
  <si>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</si>
  <si>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</si>
  <si>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</si>
  <si>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</si>
  <si>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</si>
  <si>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</si>
  <si>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</si>
  <si>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</si>
  <si>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</si>
  <si>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</si>
  <si>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</si>
  <si>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</si>
  <si>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</si>
  <si>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</si>
  <si>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</si>
  <si>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</si>
  <si>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</si>
  <si>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</si>
  <si>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</si>
  <si>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</si>
  <si>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</si>
  <si>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</si>
  <si>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</si>
  <si>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</si>
  <si>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</si>
  <si>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</si>
  <si>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</si>
  <si>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</si>
  <si>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</si>
  <si>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</si>
  <si>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</si>
  <si>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</si>
  <si>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</si>
  <si>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</si>
  <si>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</si>
  <si>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</si>
  <si>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</si>
  <si>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</si>
  <si>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</si>
  <si>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</si>
  <si>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</si>
  <si>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</si>
  <si>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</si>
  <si>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</si>
  <si>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</si>
  <si>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</si>
  <si>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</si>
  <si>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</si>
  <si>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</si>
  <si>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</si>
  <si>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</si>
  <si>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</si>
  <si>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</si>
  <si>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</si>
  <si>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</si>
  <si>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</si>
  <si>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</si>
  <si>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</si>
  <si>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</si>
  <si>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</si>
  <si>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</si>
  <si>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</si>
  <si>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</si>
  <si>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</si>
  <si>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</si>
  <si>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</si>
  <si>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</si>
  <si>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</si>
  <si>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</si>
  <si>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</si>
  <si>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</si>
  <si>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</si>
  <si>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</si>
  <si>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</si>
  <si>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</si>
  <si>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</si>
  <si>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</si>
  <si>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</si>
  <si>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</si>
  <si>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</si>
  <si>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</si>
  <si>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</si>
  <si>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</si>
  <si>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</si>
  <si>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</si>
  <si>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</si>
  <si>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</si>
  <si>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</si>
  <si>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</si>
  <si>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</si>
  <si>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</si>
  <si>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</si>
  <si>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</si>
  <si>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</si>
  <si>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</si>
  <si>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</si>
  <si>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</si>
  <si>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</si>
  <si>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</si>
  <si>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</si>
  <si>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</si>
  <si>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</si>
  <si>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</si>
  <si>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</si>
  <si>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</si>
  <si>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</si>
  <si>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</si>
  <si>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</si>
  <si>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</si>
  <si>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</si>
  <si>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</si>
  <si>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</si>
  <si>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</si>
  <si>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</si>
  <si>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</si>
  <si>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</si>
  <si>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</si>
  <si>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</si>
  <si>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</si>
  <si>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</si>
  <si>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</si>
  <si>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</si>
  <si>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</si>
  <si>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</si>
  <si>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</si>
  <si>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</si>
  <si>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</si>
  <si>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</si>
  <si>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</si>
  <si>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</si>
  <si>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</si>
  <si>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</si>
  <si>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</si>
  <si>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</si>
  <si>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</si>
  <si>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</si>
  <si>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</si>
  <si>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</si>
  <si>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</si>
  <si>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</si>
  <si>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</si>
  <si>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</si>
  <si>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</si>
  <si>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</si>
  <si>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</si>
  <si>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</si>
  <si>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</si>
  <si>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</si>
  <si>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</si>
  <si>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</si>
  <si>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</si>
  <si>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</si>
  <si>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</si>
  <si>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</si>
  <si>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</si>
  <si>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</si>
  <si>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</si>
  <si>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</si>
  <si>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</si>
  <si>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</si>
  <si>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</si>
  <si>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</si>
  <si>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</si>
  <si>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</si>
  <si>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</si>
  <si>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</si>
  <si>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</si>
  <si>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</si>
  <si>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</si>
  <si>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</si>
  <si>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</si>
  <si>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</si>
  <si>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</si>
  <si>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</si>
  <si>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</si>
  <si>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</si>
  <si>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</si>
  <si>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</si>
  <si>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</si>
  <si>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</si>
  <si>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</si>
  <si>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</si>
  <si>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</si>
  <si>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</si>
  <si>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</si>
  <si>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</si>
  <si>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</si>
  <si>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</si>
  <si>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</si>
  <si>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</si>
  <si>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</si>
  <si>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</si>
  <si>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</si>
  <si>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</si>
  <si>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</si>
  <si>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</si>
  <si>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</si>
  <si>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</si>
  <si>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</si>
  <si>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</si>
  <si>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</si>
  <si>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</si>
  <si>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</si>
  <si>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</si>
  <si>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</si>
  <si>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</si>
  <si>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</si>
  <si>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</si>
  <si>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</si>
  <si>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</si>
  <si>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</si>
  <si>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</si>
  <si>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</si>
  <si>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</si>
  <si>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</si>
  <si>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</si>
  <si>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</si>
  <si>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</si>
  <si>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</si>
  <si>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</si>
  <si>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</si>
  <si>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</si>
  <si>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</si>
  <si>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</si>
  <si>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</si>
  <si>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</si>
  <si>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</si>
  <si>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</si>
  <si>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</si>
  <si>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</si>
  <si>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</si>
  <si>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</si>
  <si>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</si>
  <si>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</si>
  <si>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</si>
  <si>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</si>
  <si>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</si>
  <si>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</si>
  <si>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</si>
  <si>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</si>
  <si>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</si>
  <si>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</si>
  <si>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</si>
  <si>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</si>
  <si>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</si>
  <si>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</si>
  <si>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</si>
  <si>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</si>
  <si>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</si>
  <si>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</si>
  <si>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</si>
  <si>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</si>
  <si>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</si>
  <si>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</si>
  <si>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</si>
  <si>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</si>
  <si>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</si>
  <si>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</si>
  <si>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</si>
  <si>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</si>
  <si>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</si>
  <si>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</si>
  <si>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</si>
  <si>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</si>
  <si>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</si>
  <si>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</si>
  <si>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</si>
  <si>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</si>
  <si>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</si>
  <si>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</si>
  <si>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</si>
  <si>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</si>
  <si>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</si>
  <si>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</si>
  <si>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</si>
  <si>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</si>
  <si>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</si>
  <si>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</si>
  <si>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</si>
  <si>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</si>
  <si>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</si>
  <si>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</si>
  <si>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</si>
  <si>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</si>
  <si>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</si>
  <si>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</si>
  <si>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</si>
  <si>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</si>
  <si>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</si>
  <si>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</si>
  <si>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</si>
  <si>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</si>
  <si>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</si>
  <si>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</si>
  <si>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</si>
  <si>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</si>
  <si>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</si>
  <si>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</si>
  <si>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</si>
  <si>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</si>
  <si>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</si>
  <si>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</si>
  <si>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</si>
  <si>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</si>
  <si>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</si>
  <si>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</si>
  <si>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</si>
  <si>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</si>
  <si>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</si>
  <si>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</si>
  <si>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</si>
  <si>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</si>
  <si>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</si>
  <si>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</si>
  <si>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</si>
  <si>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</si>
  <si>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</si>
  <si>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</si>
  <si>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</si>
  <si>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</si>
  <si>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</si>
  <si>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</si>
  <si>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</si>
  <si>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</si>
  <si>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</si>
  <si>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</si>
  <si>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</si>
  <si>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</si>
  <si>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</si>
  <si>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</si>
  <si>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</si>
  <si>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</si>
  <si>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</si>
  <si>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</si>
  <si>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</si>
  <si>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</si>
  <si>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</si>
  <si>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</si>
  <si>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</si>
  <si>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</si>
  <si>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</si>
  <si>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</si>
  <si>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</si>
  <si>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</si>
  <si>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</si>
  <si>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</si>
  <si>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</si>
  <si>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</si>
  <si>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</si>
  <si>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</si>
  <si>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</si>
  <si>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</si>
  <si>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</si>
  <si>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</si>
  <si>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</si>
  <si>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</si>
  <si>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</si>
  <si>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</si>
  <si>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</si>
  <si>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</si>
  <si>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</si>
  <si>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</si>
  <si>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</si>
  <si>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</si>
  <si>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</si>
  <si>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</si>
  <si>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</si>
  <si>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</si>
  <si>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</si>
  <si>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</si>
  <si>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</si>
  <si>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</si>
  <si>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</si>
  <si>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</si>
  <si>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</si>
  <si>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</si>
  <si>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</si>
  <si>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</si>
  <si>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</si>
  <si>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</si>
  <si>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</si>
  <si>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</si>
  <si>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</si>
  <si>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</si>
  <si>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</si>
  <si>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</si>
  <si>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</si>
  <si>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</si>
  <si>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</si>
  <si>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</si>
  <si>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</si>
  <si>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</si>
  <si>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</si>
  <si>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</si>
  <si>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</si>
  <si>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</si>
  <si>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</si>
  <si>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</si>
  <si>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</si>
  <si>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</si>
  <si>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</si>
  <si>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</si>
  <si>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</si>
  <si>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</si>
  <si>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</si>
  <si>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</si>
  <si>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</si>
  <si>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</si>
  <si>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</si>
  <si>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</si>
  <si>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</si>
  <si>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</si>
  <si>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</si>
  <si>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</si>
  <si>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</si>
  <si>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</si>
  <si>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</si>
  <si>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</si>
  <si>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</si>
  <si>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</si>
  <si>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</si>
  <si>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</si>
  <si>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</si>
  <si>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</si>
  <si>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</si>
  <si>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</si>
  <si>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</si>
  <si>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</si>
  <si>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</si>
  <si>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</si>
  <si>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</si>
  <si>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</si>
  <si>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</si>
  <si>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</si>
  <si>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</si>
  <si>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</si>
  <si>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</si>
  <si>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</si>
  <si>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</si>
  <si>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</si>
  <si>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</si>
  <si>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</si>
  <si>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</si>
  <si>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</si>
  <si>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</si>
  <si>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</si>
  <si>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</si>
  <si>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</si>
  <si>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</si>
  <si>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</si>
  <si>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</si>
  <si>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</si>
  <si>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</si>
  <si>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</si>
  <si>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</si>
  <si>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</si>
  <si>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</si>
  <si>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</si>
  <si>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</si>
  <si>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</si>
  <si>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</si>
  <si>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</si>
  <si>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</si>
  <si>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</si>
  <si>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</si>
  <si>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</si>
  <si>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</si>
  <si>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</si>
  <si>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</si>
  <si>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</si>
  <si>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</si>
  <si>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</si>
  <si>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</si>
  <si>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</si>
  <si>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</si>
  <si>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</si>
  <si>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</si>
  <si>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</si>
  <si>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</si>
  <si>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</si>
  <si>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</si>
  <si>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</si>
  <si>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</si>
  <si>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</si>
  <si>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</si>
  <si>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</si>
  <si>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</si>
  <si>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</si>
  <si>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</si>
  <si>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</si>
  <si>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</si>
  <si>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</si>
  <si>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</si>
  <si>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</si>
  <si>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</si>
  <si>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</si>
  <si>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</si>
  <si>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</si>
  <si>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</si>
  <si>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</si>
  <si>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</si>
  <si>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</si>
  <si>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</si>
  <si>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</si>
  <si>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</si>
  <si>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</si>
  <si>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</si>
  <si>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</si>
  <si>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</si>
  <si>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</si>
  <si>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</si>
  <si>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</si>
  <si>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</si>
  <si>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</si>
  <si>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</si>
  <si>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</si>
  <si>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</si>
  <si>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</si>
  <si>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</si>
  <si>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</si>
  <si>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</si>
  <si>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</si>
  <si>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</si>
  <si>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</si>
  <si>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</si>
  <si>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</si>
  <si>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</si>
  <si>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</si>
  <si>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</si>
  <si>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</si>
  <si>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</si>
  <si>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</si>
  <si>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</si>
  <si>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</si>
  <si>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</si>
  <si>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</si>
  <si>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</si>
  <si>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</si>
  <si>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</si>
  <si>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</si>
  <si>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</si>
  <si>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</si>
  <si>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</si>
  <si>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</si>
  <si>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</si>
  <si>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</si>
  <si>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</si>
  <si>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</si>
  <si>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</si>
  <si>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</si>
  <si>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</si>
  <si>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</si>
  <si>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</si>
  <si>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</si>
  <si>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</si>
  <si>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</si>
  <si>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</si>
  <si>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</si>
  <si>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</si>
  <si>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</si>
  <si>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</si>
  <si>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</si>
  <si>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</si>
  <si>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</si>
  <si>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</si>
  <si>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</si>
  <si>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</si>
  <si>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</si>
  <si>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</si>
  <si>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</si>
  <si>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</si>
  <si>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</si>
  <si>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</si>
  <si>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</si>
  <si>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</si>
  <si>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</si>
  <si>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</si>
  <si>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</si>
  <si>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</si>
  <si>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</si>
  <si>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</si>
  <si>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</si>
  <si>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</si>
  <si>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</si>
  <si>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</si>
  <si>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</si>
  <si>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</si>
  <si>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</si>
  <si>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</si>
  <si>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</si>
  <si>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</si>
  <si>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</si>
  <si>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</si>
  <si>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</si>
  <si>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</si>
  <si>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</si>
  <si>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</si>
  <si>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</si>
  <si>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</si>
  <si>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</si>
  <si>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</si>
  <si>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</si>
  <si>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</si>
  <si>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</si>
  <si>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</si>
  <si>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</si>
  <si>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</si>
  <si>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</si>
  <si>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</si>
  <si>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</si>
  <si>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</si>
  <si>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</si>
  <si>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</si>
  <si>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</si>
  <si>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</si>
  <si>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</si>
  <si>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</si>
  <si>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</si>
  <si>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</si>
  <si>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</si>
  <si>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</si>
  <si>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</si>
  <si>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</si>
  <si>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</si>
  <si>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</si>
  <si>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</si>
  <si>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</si>
  <si>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</si>
  <si>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</si>
  <si>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</si>
  <si>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</si>
  <si>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</si>
  <si>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</si>
  <si>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</si>
  <si>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</si>
  <si>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</si>
  <si>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</si>
  <si>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</si>
  <si>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</si>
  <si>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</si>
  <si>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</si>
  <si>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</si>
  <si>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</si>
  <si>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</si>
  <si>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</si>
  <si>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</si>
  <si>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</si>
  <si>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</si>
  <si>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</si>
  <si>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</si>
  <si>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</si>
  <si>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</si>
  <si>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</si>
  <si>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</si>
  <si>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</si>
  <si>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</si>
  <si>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</si>
  <si>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</si>
  <si>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</si>
  <si>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</si>
  <si>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</si>
  <si>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</si>
  <si>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</si>
  <si>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</si>
  <si>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</si>
  <si>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</si>
  <si>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</si>
  <si>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</si>
  <si>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</si>
  <si>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</si>
  <si>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</si>
  <si>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</si>
  <si>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</si>
  <si>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</si>
  <si>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</si>
  <si>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</si>
  <si>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</si>
  <si>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</si>
  <si>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</si>
  <si>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</si>
  <si>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</si>
  <si>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</si>
  <si>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</si>
  <si>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</si>
  <si>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</si>
  <si>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</si>
  <si>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</si>
  <si>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</si>
  <si>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</si>
  <si>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</si>
  <si>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</si>
  <si>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</si>
  <si>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</si>
  <si>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</si>
  <si>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</si>
  <si>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</si>
  <si>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</si>
  <si>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</si>
  <si>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</si>
  <si>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</si>
  <si>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</si>
  <si>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</si>
  <si>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</si>
  <si>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</si>
  <si>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</si>
  <si>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</si>
  <si>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</si>
  <si>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</si>
  <si>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</si>
  <si>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</si>
  <si>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</si>
  <si>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</si>
  <si>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</si>
  <si>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</si>
  <si>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</si>
  <si>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</si>
  <si>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</si>
  <si>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</si>
  <si>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</si>
  <si>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</si>
  <si>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</si>
  <si>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</si>
  <si>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</si>
  <si>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</si>
  <si>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</si>
  <si>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</si>
  <si>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</si>
  <si>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</si>
  <si>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</si>
  <si>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</si>
  <si>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</si>
  <si>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</si>
  <si>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</si>
  <si>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</si>
  <si>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</si>
  <si>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</si>
  <si>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</si>
  <si>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</si>
  <si>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</si>
  <si>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</si>
  <si>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</si>
  <si>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</si>
  <si>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</si>
  <si>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</si>
  <si>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</si>
  <si>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</si>
  <si>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</si>
  <si>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</si>
  <si>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</si>
  <si>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</si>
  <si>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</si>
  <si>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</si>
  <si>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</si>
  <si>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</si>
  <si>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</si>
  <si>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</si>
  <si>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</si>
  <si>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</si>
  <si>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</si>
  <si>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</si>
  <si>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</si>
  <si>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</si>
  <si>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</si>
  <si>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</si>
  <si>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</si>
  <si>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</si>
  <si>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</si>
  <si>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</si>
  <si>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</si>
  <si>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</si>
  <si>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</si>
  <si>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</si>
  <si>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</si>
  <si>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</si>
  <si>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</si>
  <si>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</si>
  <si>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</si>
  <si>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</si>
  <si>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</si>
  <si>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</si>
  <si>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</si>
  <si>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</si>
  <si>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</si>
  <si>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</si>
  <si>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</si>
  <si>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</si>
  <si>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</si>
  <si>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</si>
  <si>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</si>
  <si>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</si>
  <si>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</si>
  <si>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</si>
  <si>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</si>
  <si>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</si>
  <si>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</si>
  <si>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</si>
  <si>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</si>
  <si>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</si>
  <si>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</si>
  <si>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</si>
  <si>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</si>
  <si>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</si>
  <si>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</si>
  <si>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</si>
  <si>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</si>
  <si>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</si>
  <si>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</si>
  <si>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</si>
  <si>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</si>
  <si>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</si>
  <si>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</si>
  <si>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</si>
  <si>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</si>
  <si>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</si>
  <si>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</si>
  <si>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</si>
  <si>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</si>
  <si>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</si>
  <si>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</si>
  <si>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</si>
  <si>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</si>
  <si>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</si>
  <si>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</si>
  <si>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</si>
  <si>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</si>
  <si>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</si>
  <si>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</si>
  <si>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</si>
  <si>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</si>
  <si>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</si>
  <si>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</si>
  <si>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</si>
  <si>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</si>
  <si>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</si>
  <si>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</si>
  <si>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</si>
  <si>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</si>
  <si>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</si>
  <si>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</si>
  <si>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</si>
  <si>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</si>
  <si>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</si>
  <si>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</si>
  <si>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</si>
  <si>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</si>
  <si>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</si>
  <si>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</si>
  <si>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</si>
  <si>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</si>
  <si>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</si>
  <si>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</si>
  <si>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</si>
  <si>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</si>
  <si>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</si>
  <si>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</si>
  <si>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</si>
  <si>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</si>
  <si>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</si>
  <si>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</si>
  <si>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</si>
  <si>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</si>
  <si>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</si>
  <si>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</si>
  <si>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</si>
  <si>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</si>
  <si>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</si>
  <si>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</si>
  <si>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</si>
  <si>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</si>
  <si>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</si>
  <si>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</si>
  <si>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</si>
  <si>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</si>
  <si>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</si>
  <si>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</si>
  <si>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</si>
  <si>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</si>
  <si>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</si>
  <si>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</si>
  <si>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</si>
  <si>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</si>
  <si>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</si>
  <si>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</si>
  <si>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</si>
  <si>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</si>
  <si>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</si>
  <si>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</si>
  <si>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</si>
  <si>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</si>
  <si>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</si>
  <si>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</si>
  <si>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</si>
  <si>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</si>
  <si>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</si>
  <si>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</si>
  <si>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</si>
  <si>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</si>
  <si>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</si>
  <si>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</si>
  <si>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</si>
  <si>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</si>
  <si>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</si>
  <si>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</si>
  <si>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</si>
  <si>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</si>
  <si>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</si>
  <si>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</si>
  <si>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</si>
  <si>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</si>
  <si>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</si>
  <si>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</si>
  <si>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</si>
  <si>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</si>
  <si>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</si>
  <si>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</si>
  <si>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</si>
  <si>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</si>
  <si>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</si>
  <si>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</si>
  <si>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</si>
  <si>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</si>
  <si>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</si>
  <si>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</si>
  <si>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</si>
  <si>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</si>
  <si>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</si>
  <si>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</si>
  <si>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</si>
  <si>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</si>
  <si>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</si>
  <si>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</si>
  <si>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</si>
  <si>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</si>
  <si>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</si>
  <si>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</si>
  <si>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</si>
  <si>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</si>
  <si>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</si>
  <si>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</si>
  <si>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</si>
  <si>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</si>
  <si>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</si>
  <si>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</si>
  <si>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</si>
  <si>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</si>
  <si>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</si>
  <si>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</si>
  <si>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</si>
  <si>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</si>
  <si>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</si>
  <si>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</si>
  <si>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</si>
  <si>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</si>
  <si>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</si>
  <si>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</si>
  <si>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</si>
  <si>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</si>
  <si>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</si>
  <si>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</si>
  <si>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</si>
  <si>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</si>
  <si>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</si>
  <si>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</si>
  <si>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</si>
  <si>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</si>
  <si>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</si>
  <si>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</si>
  <si>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</si>
  <si>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</si>
  <si>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</si>
  <si>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</si>
  <si>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</si>
  <si>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</si>
  <si>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</si>
  <si>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</si>
  <si>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</si>
  <si>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</si>
  <si>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</si>
  <si>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</si>
  <si>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</si>
  <si>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</si>
  <si>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</si>
  <si>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</si>
  <si>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</si>
  <si>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</si>
  <si>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</si>
  <si>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</si>
  <si>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</si>
  <si>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</si>
  <si>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</si>
  <si>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</si>
  <si>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</si>
  <si>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</si>
  <si>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</si>
  <si>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</si>
  <si>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</si>
  <si>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</si>
  <si>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</si>
  <si>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</si>
  <si>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</si>
  <si>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</si>
  <si>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</si>
  <si>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</si>
  <si>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</si>
  <si>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</si>
  <si>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</si>
  <si>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</si>
  <si>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</si>
  <si>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</si>
  <si>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</si>
  <si>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</si>
  <si>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</si>
  <si>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</si>
  <si>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</si>
  <si>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</si>
  <si>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</si>
  <si>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</si>
  <si>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</si>
  <si>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</si>
  <si>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</si>
  <si>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</si>
  <si>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</si>
  <si>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</si>
  <si>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</si>
  <si>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</si>
  <si>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</si>
  <si>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</si>
  <si>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</si>
  <si>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</si>
  <si>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</si>
  <si>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</si>
  <si>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</si>
  <si>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</si>
  <si>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</si>
  <si>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</si>
  <si>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</si>
  <si>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</si>
  <si>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</si>
  <si>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</si>
  <si>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</si>
  <si>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</si>
  <si>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</si>
  <si>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</si>
  <si>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</si>
  <si>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</si>
  <si>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</si>
  <si>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</si>
  <si>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</si>
  <si>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</si>
  <si>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</si>
  <si>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</si>
  <si>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</si>
  <si>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</si>
  <si>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</si>
  <si>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</si>
  <si>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</si>
  <si>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</si>
  <si>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</si>
  <si>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</si>
  <si>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</si>
  <si>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</si>
  <si>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</si>
  <si>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</si>
  <si>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</si>
  <si>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</si>
  <si>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</si>
  <si>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</si>
  <si>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</si>
  <si>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</si>
  <si>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</si>
  <si>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</si>
  <si>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</si>
  <si>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</si>
  <si>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</si>
  <si>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</si>
  <si>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</si>
  <si>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</si>
  <si>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</si>
  <si>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</si>
  <si>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</si>
  <si>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</si>
  <si>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</si>
  <si>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</si>
  <si>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</si>
  <si>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</si>
  <si>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</si>
  <si>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</si>
  <si>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</si>
  <si>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</si>
  <si>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</si>
  <si>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</si>
  <si>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</si>
  <si>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</si>
  <si>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</si>
  <si>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</si>
  <si>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</si>
  <si>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</si>
  <si>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</si>
  <si>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</si>
  <si>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</si>
  <si>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</si>
  <si>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</si>
  <si>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</si>
  <si>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</si>
  <si>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</si>
  <si>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</si>
  <si>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</si>
  <si>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</si>
  <si>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</si>
  <si>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</si>
  <si>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</si>
  <si>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</si>
  <si>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</si>
  <si>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</si>
  <si>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</si>
  <si>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</si>
  <si>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</si>
  <si>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</si>
  <si>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</si>
  <si>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</si>
  <si>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</si>
  <si>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</si>
  <si>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</si>
  <si>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</si>
  <si>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</si>
  <si>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</si>
  <si>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</si>
  <si>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</si>
  <si>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</si>
  <si>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</si>
  <si>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</si>
  <si>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</si>
  <si>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</si>
  <si>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</si>
  <si>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</si>
  <si>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</si>
  <si>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</si>
  <si>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</si>
  <si>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</si>
  <si>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</si>
  <si>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</si>
  <si>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</si>
  <si>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</si>
  <si>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</si>
  <si>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</si>
  <si>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</si>
  <si>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</si>
  <si>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</si>
  <si>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</si>
  <si>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</si>
  <si>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</si>
  <si>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</si>
  <si>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</si>
  <si>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</si>
  <si>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</si>
  <si>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</si>
  <si>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</si>
  <si>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</si>
  <si>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</si>
  <si>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</si>
  <si>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</si>
  <si>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</si>
  <si>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</si>
  <si>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</si>
  <si>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</si>
  <si>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</si>
  <si>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</si>
  <si>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</si>
  <si>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</si>
  <si>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</si>
  <si>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</si>
  <si>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</si>
  <si>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</si>
  <si>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</si>
  <si>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</si>
  <si>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</si>
  <si>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</si>
  <si>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</si>
  <si>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</si>
  <si>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</si>
  <si>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</si>
  <si>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</si>
  <si>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</si>
  <si>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</si>
  <si>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</si>
  <si>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</si>
  <si>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</si>
  <si>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</si>
  <si>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</si>
  <si>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</si>
  <si>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</si>
  <si>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</si>
  <si>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</si>
  <si>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</si>
  <si>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</si>
  <si>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</si>
  <si>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</si>
  <si>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</si>
  <si>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</si>
  <si>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</si>
  <si>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</si>
  <si>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</si>
  <si>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</si>
  <si>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</si>
  <si>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</si>
  <si>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</si>
  <si>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</si>
  <si>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</si>
  <si>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</si>
  <si>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</si>
  <si>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</si>
  <si>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</si>
  <si>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</si>
  <si>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</si>
  <si>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</si>
  <si>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</si>
  <si>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</si>
  <si>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</si>
  <si>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</si>
  <si>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</si>
  <si>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</si>
  <si>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</si>
  <si>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</si>
  <si>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</si>
  <si>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</si>
  <si>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</si>
  <si>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</si>
  <si>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</si>
  <si>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</si>
  <si>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</si>
  <si>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</si>
  <si>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</si>
  <si>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</si>
  <si>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</si>
  <si>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</si>
  <si>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</si>
  <si>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</si>
  <si>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</si>
  <si>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</si>
  <si>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</si>
  <si>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</si>
  <si>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</si>
  <si>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</si>
  <si>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</si>
  <si>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</si>
  <si>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</si>
  <si>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</si>
  <si>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</si>
  <si>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</si>
  <si>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</si>
  <si>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</si>
  <si>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</si>
  <si>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</si>
  <si>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</si>
  <si>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</si>
  <si>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</si>
  <si>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</si>
  <si>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</si>
  <si>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</si>
  <si>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</si>
  <si>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</si>
  <si>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</si>
  <si>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</si>
  <si>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</si>
  <si>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</si>
  <si>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</si>
  <si>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</si>
  <si>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</si>
  <si>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</si>
  <si>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</si>
  <si>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</si>
  <si>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</si>
  <si>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</si>
  <si>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</si>
  <si>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</si>
  <si>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</si>
  <si>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</si>
  <si>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</si>
  <si>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</si>
  <si>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</si>
  <si>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</si>
  <si>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</si>
  <si>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</si>
  <si>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</si>
  <si>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</si>
  <si>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</si>
  <si>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</si>
  <si>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</si>
  <si>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</si>
  <si>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</si>
  <si>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</si>
  <si>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</si>
  <si>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</si>
  <si>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</si>
  <si>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</si>
  <si>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</si>
  <si>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</si>
  <si>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</si>
  <si>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</si>
  <si>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</si>
  <si>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</si>
  <si>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</si>
  <si>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</si>
  <si>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</si>
  <si>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</si>
  <si>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</si>
  <si>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</si>
  <si>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</si>
  <si>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</si>
  <si>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</si>
  <si>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</si>
  <si>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</si>
  <si>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</si>
  <si>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</si>
  <si>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</si>
  <si>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</si>
  <si>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</si>
  <si>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</si>
  <si>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</si>
  <si>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</si>
  <si>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</si>
  <si>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</si>
  <si>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</si>
  <si>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</si>
  <si>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</si>
  <si>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</si>
  <si>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</si>
  <si>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</si>
  <si>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</si>
  <si>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</si>
  <si>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</si>
  <si>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</si>
  <si>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</si>
  <si>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</si>
  <si>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</si>
  <si>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</si>
  <si>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</si>
  <si>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</si>
  <si>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</si>
  <si>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</si>
  <si>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</si>
  <si>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</si>
  <si>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</si>
  <si>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</si>
  <si>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</si>
  <si>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</si>
  <si>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</si>
  <si>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</si>
  <si>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</si>
  <si>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</si>
  <si>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</si>
  <si>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</si>
  <si>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</si>
  <si>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</si>
  <si>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</si>
  <si>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</si>
  <si>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</si>
  <si>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</si>
  <si>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</si>
  <si>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</si>
  <si>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</si>
  <si>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</si>
  <si>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</si>
  <si>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</si>
  <si>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</si>
  <si>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</si>
  <si>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</si>
  <si>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</si>
  <si>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</si>
  <si>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</si>
  <si>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</si>
  <si>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</si>
  <si>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</si>
  <si>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</si>
  <si>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</si>
  <si>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</si>
  <si>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</si>
  <si>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</si>
  <si>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</si>
  <si>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</si>
  <si>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</si>
  <si>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</si>
  <si>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</si>
  <si>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</si>
  <si>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</si>
  <si>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</si>
  <si>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</si>
  <si>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</si>
  <si>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</si>
  <si>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</si>
  <si>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</si>
  <si>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</si>
  <si>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</si>
  <si>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</si>
  <si>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</si>
  <si>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</si>
  <si>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</si>
  <si>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</si>
  <si>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</si>
  <si>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</si>
  <si>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</si>
  <si>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</si>
  <si>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</si>
  <si>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</si>
  <si>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</si>
  <si>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</si>
  <si>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</si>
  <si>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</si>
  <si>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</si>
  <si>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</si>
  <si>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</si>
  <si>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</si>
  <si>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</si>
  <si>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</si>
  <si>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</si>
  <si>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</si>
  <si>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</si>
  <si>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</si>
  <si>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</si>
  <si>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</si>
  <si>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</si>
  <si>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</si>
  <si>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</si>
  <si>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</si>
  <si>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</si>
  <si>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</si>
  <si>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</si>
  <si>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</si>
  <si>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</si>
  <si>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</si>
  <si>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</si>
  <si>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</si>
  <si>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</si>
  <si>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</si>
  <si>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</si>
  <si>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</si>
  <si>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</si>
  <si>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</si>
  <si>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</si>
  <si>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</si>
  <si>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</si>
  <si>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</si>
  <si>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</si>
  <si>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</si>
  <si>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</si>
  <si>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</si>
  <si>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</si>
  <si>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</si>
  <si>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</si>
  <si>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</si>
  <si>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</si>
  <si>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</si>
  <si>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</si>
  <si>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</si>
  <si>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</si>
  <si>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</si>
  <si>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</si>
  <si>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</si>
  <si>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</si>
  <si>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</si>
  <si>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</si>
  <si>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</si>
  <si>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</si>
  <si>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</si>
  <si>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</si>
  <si>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</si>
  <si>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</si>
  <si>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</si>
  <si>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</si>
  <si>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</si>
  <si>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</si>
  <si>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</si>
  <si>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</si>
  <si>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</si>
  <si>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</si>
  <si>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</si>
  <si>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</si>
  <si>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</si>
  <si>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</si>
  <si>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</si>
  <si>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</si>
  <si>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</si>
  <si>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</si>
  <si>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</si>
  <si>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</si>
  <si>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</si>
  <si>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</si>
  <si>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</si>
  <si>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</si>
  <si>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</si>
  <si>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</si>
  <si>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</si>
  <si>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</si>
  <si>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</si>
  <si>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</si>
  <si>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</si>
  <si>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</si>
  <si>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</si>
  <si>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</si>
  <si>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</si>
  <si>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</si>
  <si>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</si>
  <si>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</si>
  <si>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</si>
  <si>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</si>
  <si>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</si>
  <si>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</si>
  <si>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</si>
  <si>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</si>
  <si>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</si>
  <si>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</si>
  <si>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</si>
  <si>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</si>
  <si>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</si>
  <si>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</si>
  <si>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</si>
  <si>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</si>
  <si>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</si>
  <si>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</si>
  <si>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</si>
  <si>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</si>
  <si>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</si>
  <si>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</si>
  <si>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</si>
  <si>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</si>
  <si>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</si>
  <si>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</si>
  <si>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</si>
  <si>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</si>
  <si>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</si>
  <si>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</si>
  <si>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</si>
  <si>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</si>
  <si>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</si>
  <si>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</si>
  <si>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</si>
  <si>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</si>
  <si>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</si>
  <si>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</si>
  <si>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</si>
  <si>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</si>
  <si>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</si>
  <si>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</si>
  <si>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</si>
  <si>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</si>
  <si>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</si>
  <si>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</si>
  <si>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</si>
  <si>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</si>
  <si>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</si>
  <si>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</si>
  <si>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</si>
  <si>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</si>
  <si>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</si>
  <si>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</si>
  <si>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</si>
  <si>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</si>
  <si>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</si>
  <si>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</si>
  <si>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</si>
  <si>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</si>
  <si>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</si>
  <si>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</si>
  <si>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</si>
  <si>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</si>
  <si>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</si>
  <si>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</si>
  <si>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</si>
  <si>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</si>
  <si>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</si>
  <si>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</si>
  <si>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</si>
  <si>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</si>
  <si>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</si>
  <si>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</si>
  <si>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</si>
  <si>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</si>
  <si>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</si>
  <si>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</si>
  <si>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</si>
  <si>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</si>
  <si>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</si>
  <si>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</si>
  <si>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</si>
  <si>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</si>
  <si>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</si>
  <si>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</si>
  <si>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</si>
  <si>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</si>
  <si>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</si>
  <si>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</si>
  <si>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</si>
  <si>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</si>
  <si>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</si>
  <si>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</si>
  <si>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</si>
  <si>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</si>
  <si>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</si>
  <si>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</si>
  <si>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</si>
  <si>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</si>
  <si>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</si>
  <si>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</si>
  <si>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</si>
  <si>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</si>
  <si>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</si>
  <si>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</si>
  <si>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</si>
  <si>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</si>
  <si>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</si>
  <si>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</si>
  <si>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</si>
  <si>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</si>
  <si>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</si>
  <si>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</si>
  <si>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</si>
  <si>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</si>
  <si>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</si>
  <si>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</si>
  <si>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</si>
  <si>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</si>
  <si>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</si>
  <si>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</si>
  <si>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</si>
  <si>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</si>
  <si>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</si>
  <si>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</si>
  <si>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</si>
  <si>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</si>
  <si>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</si>
  <si>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</si>
  <si>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</si>
  <si>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</si>
  <si>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</si>
  <si>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</si>
  <si>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</si>
  <si>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</si>
  <si>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</si>
  <si>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</si>
  <si>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</si>
  <si>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</si>
  <si>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</si>
  <si>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</si>
  <si>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</si>
  <si>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</si>
  <si>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</si>
  <si>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</si>
  <si>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</si>
  <si>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</si>
  <si>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</si>
  <si>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</si>
  <si>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</si>
  <si>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</si>
  <si>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</si>
  <si>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</si>
  <si>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</si>
  <si>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</si>
  <si>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</si>
  <si>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</si>
  <si>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</si>
  <si>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</si>
  <si>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</si>
  <si>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</si>
  <si>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</si>
  <si>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</si>
  <si>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</si>
  <si>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</si>
  <si>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</si>
  <si>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</si>
  <si>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</si>
  <si>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</si>
  <si>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</si>
  <si>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</si>
  <si>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</si>
  <si>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</si>
  <si>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</si>
  <si>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</si>
  <si>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</si>
  <si>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</si>
  <si>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</si>
  <si>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</si>
  <si>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</si>
  <si>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</si>
  <si>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</si>
  <si>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</si>
  <si>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</si>
  <si>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</si>
  <si>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</si>
  <si>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</si>
  <si>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</si>
  <si>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</si>
  <si>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</si>
  <si>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</si>
  <si>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</si>
  <si>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</si>
  <si>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</si>
  <si>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</si>
  <si>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</si>
  <si>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</si>
  <si>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</si>
  <si>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</si>
  <si>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</si>
  <si>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</si>
  <si>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</si>
  <si>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</si>
  <si>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</si>
  <si>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</si>
  <si>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</si>
  <si>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</si>
  <si>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</si>
  <si>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</si>
  <si>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</si>
  <si>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</si>
  <si>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</si>
  <si>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</si>
  <si>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</si>
  <si>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</si>
  <si>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</si>
  <si>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</si>
  <si>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</si>
  <si>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</si>
  <si>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</si>
  <si>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</si>
  <si>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</si>
  <si>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</si>
  <si>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</si>
  <si>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</si>
  <si>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</si>
  <si>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</si>
  <si>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</si>
  <si>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</si>
  <si>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</si>
  <si>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</si>
  <si>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</si>
  <si>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</si>
  <si>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</si>
  <si>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</si>
  <si>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</si>
  <si>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</si>
  <si>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</si>
  <si>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</si>
  <si>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</si>
  <si>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</si>
  <si>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</si>
  <si>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</si>
  <si>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</si>
  <si>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</si>
  <si>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</si>
  <si>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</si>
  <si>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</si>
  <si>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</si>
  <si>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</si>
  <si>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</si>
  <si>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</si>
  <si>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</si>
  <si>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</si>
  <si>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</si>
  <si>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</si>
  <si>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</si>
  <si>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</si>
  <si>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</si>
  <si>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</si>
  <si>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</si>
  <si>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</si>
  <si>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</si>
  <si>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</si>
  <si>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</si>
  <si>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</si>
  <si>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</si>
  <si>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</si>
  <si>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</si>
  <si>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</si>
  <si>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</si>
  <si>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</si>
  <si>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</si>
  <si>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</si>
  <si>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</si>
  <si>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</si>
  <si>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</si>
  <si>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</si>
  <si>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</si>
  <si>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</si>
  <si>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</si>
  <si>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</si>
  <si>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</si>
  <si>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</si>
  <si>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</si>
  <si>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</si>
  <si>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</si>
  <si>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</si>
  <si>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</si>
  <si>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</si>
  <si>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</si>
  <si>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</si>
  <si>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</si>
  <si>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</si>
  <si>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</si>
  <si>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</si>
  <si>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</si>
  <si>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</si>
  <si>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</si>
  <si>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</si>
  <si>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</si>
  <si>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</si>
  <si>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</si>
  <si>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</si>
  <si>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</si>
  <si>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</si>
  <si>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</si>
  <si>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</si>
  <si>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</si>
  <si>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</si>
  <si>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</si>
  <si>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</si>
  <si>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</si>
  <si>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</si>
  <si>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</si>
  <si>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</si>
  <si>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</si>
  <si>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</si>
  <si>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</si>
  <si>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</si>
  <si>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</si>
  <si>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</si>
  <si>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</si>
  <si>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</si>
  <si>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</si>
  <si>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</si>
  <si>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</si>
  <si>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</si>
  <si>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</si>
  <si>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</si>
  <si>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</si>
  <si>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</si>
  <si>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</si>
  <si>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</si>
  <si>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</si>
  <si>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</si>
  <si>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</si>
  <si>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</si>
  <si>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</si>
  <si>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</si>
  <si>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</si>
  <si>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</si>
  <si>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</si>
  <si>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</si>
  <si>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</si>
  <si>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</si>
  <si>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</si>
  <si>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</si>
  <si>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</si>
  <si>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</si>
  <si>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</si>
  <si>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</si>
  <si>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</si>
  <si>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</si>
  <si>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</si>
  <si>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</si>
  <si>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</si>
  <si>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</si>
  <si>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</si>
  <si>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</si>
  <si>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</si>
  <si>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</si>
  <si>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</si>
  <si>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</si>
  <si>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</si>
  <si>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</si>
  <si>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</si>
  <si>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</si>
  <si>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</si>
  <si>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</si>
  <si>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</si>
  <si>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</si>
  <si>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</si>
  <si>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</si>
  <si>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</si>
  <si>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</si>
  <si>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</si>
  <si>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</si>
  <si>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</si>
  <si>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</si>
  <si>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</si>
  <si>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</si>
  <si>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</si>
  <si>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</si>
  <si>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</si>
  <si>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</si>
  <si>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</si>
  <si>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</si>
  <si>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</si>
  <si>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</si>
  <si>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</si>
  <si>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</si>
  <si>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</si>
  <si>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</si>
  <si>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</si>
  <si>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</si>
  <si>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</si>
  <si>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</si>
  <si>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</si>
  <si>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</si>
  <si>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</si>
  <si>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</si>
  <si>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</si>
  <si>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</si>
  <si>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</si>
  <si>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</si>
  <si>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</si>
  <si>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</si>
  <si>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</si>
  <si>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</si>
  <si>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</si>
  <si>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</si>
  <si>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</si>
  <si>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</si>
  <si>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</si>
  <si>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</si>
  <si>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</si>
  <si>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</si>
  <si>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</si>
  <si>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</si>
  <si>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</si>
  <si>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</si>
  <si>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</si>
  <si>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</si>
  <si>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</si>
  <si>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</si>
  <si>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</si>
  <si>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</si>
  <si>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</si>
  <si>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</si>
  <si>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</si>
  <si>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</si>
  <si>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</si>
  <si>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</si>
  <si>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</si>
  <si>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</si>
  <si>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</si>
  <si>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</si>
  <si>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</si>
  <si>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</si>
  <si>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</si>
  <si>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</si>
  <si>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</si>
  <si>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</si>
  <si>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</si>
  <si>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</si>
  <si>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</si>
  <si>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</si>
  <si>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</si>
  <si>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</si>
  <si>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</si>
  <si>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</si>
  <si>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</si>
  <si>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</si>
  <si>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</si>
  <si>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</si>
  <si>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</si>
  <si>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</si>
  <si>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</si>
  <si>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</si>
  <si>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</si>
  <si>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</si>
  <si>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</si>
  <si>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</si>
  <si>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</si>
  <si>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</si>
  <si>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</si>
  <si>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</si>
  <si>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</si>
  <si>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</si>
  <si>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</si>
  <si>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</si>
  <si>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</si>
  <si>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</si>
  <si>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</si>
  <si>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</si>
  <si>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</si>
  <si>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</si>
  <si>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</si>
  <si>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</si>
  <si>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</si>
  <si>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</si>
  <si>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</si>
  <si>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</si>
  <si>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</si>
  <si>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</si>
  <si>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</si>
  <si>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</si>
  <si>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</si>
  <si>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</si>
  <si>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</si>
  <si>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</si>
  <si>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</si>
  <si>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</si>
  <si>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</si>
  <si>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</si>
  <si>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</si>
  <si>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</si>
  <si>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</si>
  <si>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</si>
  <si>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</si>
  <si>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</si>
  <si>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</si>
  <si>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</si>
  <si>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</si>
  <si>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</si>
  <si>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</si>
  <si>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</si>
  <si>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</si>
  <si>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</si>
  <si>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</si>
  <si>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</si>
  <si>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</si>
  <si>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</si>
  <si>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</si>
  <si>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</si>
  <si>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</si>
  <si>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</si>
  <si>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</si>
  <si>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</si>
  <si>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</si>
  <si>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</si>
  <si>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</si>
  <si>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</si>
  <si>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</si>
  <si>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</si>
  <si>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</si>
  <si>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</si>
  <si>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</si>
  <si>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</si>
  <si>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</si>
  <si>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</si>
  <si>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</si>
  <si>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</si>
  <si>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</si>
  <si>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</si>
  <si>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</si>
  <si>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</si>
  <si>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</si>
  <si>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</si>
  <si>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</si>
  <si>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</si>
  <si>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</si>
  <si>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</si>
  <si>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</si>
  <si>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</si>
  <si>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</si>
  <si>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</si>
  <si>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</si>
  <si>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</si>
  <si>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</si>
  <si>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</si>
  <si>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</si>
  <si>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</si>
  <si>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</si>
  <si>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</si>
  <si>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</si>
  <si>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</si>
  <si>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</si>
  <si>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</si>
  <si>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</si>
  <si>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</si>
  <si>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</si>
  <si>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</si>
  <si>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</si>
  <si>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</si>
  <si>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</si>
  <si>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</si>
  <si>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</si>
  <si>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</si>
  <si>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</si>
  <si>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</si>
  <si>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</si>
  <si>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</si>
  <si>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</si>
  <si>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</si>
  <si>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</si>
  <si>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</si>
  <si>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</si>
  <si>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</si>
  <si>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</si>
  <si>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</si>
  <si>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</si>
  <si>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</si>
  <si>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</si>
  <si>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</si>
  <si>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</si>
  <si>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</si>
  <si>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</si>
  <si>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</si>
  <si>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</si>
  <si>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</si>
  <si>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</si>
  <si>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</si>
  <si>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</si>
  <si>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</si>
  <si>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</si>
  <si>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</si>
  <si>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</si>
  <si>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</si>
  <si>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</si>
  <si>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</si>
  <si>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</si>
  <si>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</si>
  <si>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</si>
  <si>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</si>
  <si>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</si>
  <si>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</si>
  <si>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</si>
  <si>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</si>
  <si>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</si>
  <si>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</si>
  <si>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</si>
  <si>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</si>
  <si>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</si>
  <si>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</si>
  <si>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</si>
  <si>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</si>
  <si>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</si>
  <si>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</si>
  <si>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</si>
  <si>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</si>
  <si>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</si>
  <si>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</si>
  <si>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</si>
  <si>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</si>
  <si>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</si>
  <si>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</si>
  <si>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</si>
  <si>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</si>
  <si>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</si>
  <si>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</si>
  <si>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</si>
  <si>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</si>
  <si>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</si>
  <si>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</si>
  <si>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</si>
  <si>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</si>
  <si>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</si>
  <si>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</si>
  <si>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</si>
  <si>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</si>
  <si>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</si>
  <si>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</si>
  <si>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</si>
  <si>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</si>
  <si>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</si>
  <si>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</si>
  <si>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</si>
  <si>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</si>
  <si>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</si>
  <si>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</si>
  <si>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</si>
  <si>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</si>
  <si>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</si>
  <si>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</si>
  <si>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</si>
  <si>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</si>
  <si>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</si>
  <si>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</si>
  <si>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</si>
  <si>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</si>
  <si>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</si>
  <si>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</si>
  <si>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</si>
  <si>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</si>
  <si>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</si>
  <si>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</si>
  <si>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</si>
  <si>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</si>
  <si>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</si>
  <si>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</si>
  <si>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</si>
  <si>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</si>
  <si>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</si>
  <si>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</si>
  <si>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</si>
  <si>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</si>
  <si>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</si>
  <si>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</si>
  <si>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</si>
  <si>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</si>
  <si>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</si>
  <si>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</si>
  <si>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</si>
  <si>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</si>
  <si>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</si>
  <si>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</si>
  <si>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</si>
  <si>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</si>
  <si>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</si>
  <si>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</si>
  <si>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</si>
  <si>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</si>
  <si>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</si>
  <si>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</si>
  <si>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</si>
  <si>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</si>
  <si>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</si>
  <si>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</si>
  <si>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</si>
  <si>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</si>
  <si>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</si>
  <si>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</si>
  <si>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</si>
  <si>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</si>
  <si>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</si>
  <si>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</si>
  <si>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</si>
  <si>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</si>
  <si>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</si>
  <si>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</si>
  <si>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</si>
  <si>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</si>
  <si>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</si>
  <si>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</si>
  <si>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</si>
  <si>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</si>
  <si>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</si>
  <si>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</si>
  <si>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</si>
  <si>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</si>
  <si>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</si>
  <si>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</si>
  <si>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</si>
  <si>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</si>
  <si>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</si>
  <si>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</si>
  <si>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</si>
  <si>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</si>
  <si>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</si>
  <si>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</si>
  <si>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</si>
  <si>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</si>
  <si>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</si>
  <si>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</si>
  <si>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</si>
  <si>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</si>
  <si>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</si>
  <si>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</si>
  <si>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</si>
  <si>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</si>
  <si>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</si>
  <si>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</si>
  <si>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</si>
  <si>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</si>
  <si>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</si>
  <si>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</si>
  <si>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</si>
  <si>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</si>
  <si>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</si>
  <si>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</si>
  <si>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</si>
  <si>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</si>
  <si>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</si>
  <si>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</si>
  <si>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</si>
  <si>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</si>
  <si>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</si>
  <si>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</si>
  <si>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</si>
  <si>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</si>
  <si>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</si>
  <si>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</si>
  <si>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</si>
  <si>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</si>
  <si>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</si>
  <si>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</si>
  <si>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</si>
  <si>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</si>
  <si>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</si>
  <si>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</si>
  <si>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</si>
  <si>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</si>
  <si>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</si>
  <si>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</si>
  <si>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</si>
  <si>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</si>
  <si>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</si>
  <si>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</si>
  <si>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</si>
  <si>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</si>
  <si>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</si>
  <si>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</si>
  <si>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</si>
  <si>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</si>
  <si>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</si>
  <si>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</si>
  <si>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</si>
  <si>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</si>
  <si>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</si>
  <si>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</si>
  <si>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</si>
  <si>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</si>
  <si>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</si>
  <si>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</si>
  <si>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</si>
  <si>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</si>
  <si>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</si>
  <si>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</si>
  <si>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</si>
  <si>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</si>
  <si>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</si>
  <si>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</si>
  <si>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</si>
  <si>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</si>
  <si>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</si>
  <si>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</si>
  <si>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</si>
  <si>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</si>
  <si>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</si>
  <si>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</si>
  <si>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</si>
  <si>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</si>
  <si>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</si>
  <si>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</si>
  <si>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</si>
  <si>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</si>
  <si>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</si>
  <si>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</si>
  <si>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</si>
  <si>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</si>
  <si>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</si>
  <si>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</si>
  <si>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</si>
  <si>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</si>
  <si>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</si>
  <si>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</si>
  <si>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</si>
  <si>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</si>
  <si>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</si>
  <si>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</si>
  <si>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</si>
  <si>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</si>
  <si>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</si>
  <si>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</si>
  <si>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</si>
  <si>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</si>
  <si>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</si>
  <si>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</si>
  <si>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</si>
  <si>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</si>
  <si>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</si>
  <si>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</si>
  <si>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</si>
  <si>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</si>
  <si>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</si>
  <si>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</si>
  <si>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</si>
  <si>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</si>
  <si>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</si>
  <si>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</si>
  <si>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</si>
  <si>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</si>
  <si>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</si>
  <si>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</si>
  <si>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</si>
  <si>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</si>
  <si>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</si>
  <si>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</si>
  <si>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</si>
  <si>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</si>
  <si>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</si>
  <si>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</si>
  <si>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</si>
  <si>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</si>
  <si>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</si>
  <si>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</si>
  <si>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</si>
  <si>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</si>
  <si>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</si>
  <si>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</si>
  <si>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</si>
  <si>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</si>
  <si>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</si>
  <si>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</si>
  <si>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</si>
  <si>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</si>
  <si>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</si>
  <si>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</si>
  <si>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</si>
  <si>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</si>
  <si>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</si>
  <si>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</si>
  <si>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</si>
  <si>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</si>
  <si>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</si>
  <si>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</si>
  <si>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</si>
  <si>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</si>
  <si>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</si>
  <si>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</si>
  <si>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</si>
  <si>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</si>
  <si>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</si>
  <si>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</si>
  <si>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</si>
  <si>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</si>
  <si>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</si>
  <si>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</si>
  <si>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</si>
  <si>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</si>
  <si>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</si>
  <si>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</si>
  <si>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</si>
  <si>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</si>
  <si>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</si>
  <si>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</si>
  <si>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</si>
  <si>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</si>
  <si>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</si>
  <si>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</si>
  <si>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</si>
  <si>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</si>
  <si>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</si>
  <si>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</si>
  <si>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</si>
  <si>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</si>
  <si>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</si>
  <si>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</si>
  <si>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</si>
  <si>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</si>
  <si>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</si>
  <si>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</si>
  <si>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</si>
  <si>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</si>
  <si>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</si>
  <si>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</si>
  <si>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</si>
  <si>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</si>
  <si>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</si>
  <si>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</si>
  <si>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</si>
  <si>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</si>
  <si>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</si>
  <si>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</si>
  <si>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</si>
  <si>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</si>
  <si>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</si>
  <si>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</si>
  <si>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</si>
  <si>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</si>
  <si>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</si>
  <si>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</si>
  <si>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</si>
  <si>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</si>
  <si>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</si>
  <si>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</si>
  <si>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</si>
  <si>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</si>
  <si>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</si>
  <si>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</si>
  <si>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</si>
  <si>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</si>
  <si>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</si>
  <si>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</si>
  <si>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</si>
  <si>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</si>
  <si>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</si>
  <si>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</si>
  <si>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</si>
  <si>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</si>
  <si>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</si>
  <si>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</si>
  <si>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</si>
  <si>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</si>
  <si>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</si>
  <si>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</si>
  <si>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</si>
  <si>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</si>
  <si>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</si>
  <si>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</si>
  <si>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</si>
  <si>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</si>
  <si>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</si>
  <si>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</si>
  <si>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</si>
  <si>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</si>
  <si>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</si>
  <si>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</si>
  <si>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</si>
  <si>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</si>
  <si>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</si>
  <si>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</si>
  <si>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</si>
  <si>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</si>
  <si>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</si>
  <si>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</si>
  <si>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</si>
  <si>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</si>
  <si>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</si>
  <si>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</si>
  <si>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</si>
  <si>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</si>
  <si>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</si>
  <si>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</si>
  <si>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</si>
  <si>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</si>
  <si>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</si>
  <si>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</si>
  <si>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</si>
  <si>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</si>
  <si>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</si>
  <si>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</si>
  <si>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</si>
  <si>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</si>
  <si>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</si>
  <si>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</si>
  <si>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</si>
  <si>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</si>
  <si>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</si>
  <si>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</si>
  <si>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</si>
  <si>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</si>
  <si>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</si>
  <si>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</si>
  <si>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</si>
  <si>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</si>
  <si>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</si>
  <si>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</si>
  <si>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</si>
  <si>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</si>
  <si>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</si>
  <si>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</si>
  <si>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</si>
  <si>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</si>
  <si>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</si>
  <si>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</si>
  <si>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</si>
  <si>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</si>
  <si>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</si>
  <si>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</si>
  <si>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</si>
  <si>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</si>
  <si>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</si>
  <si>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</si>
  <si>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</si>
  <si>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</si>
  <si>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</si>
  <si>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</si>
  <si>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</si>
  <si>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</si>
  <si>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</si>
  <si>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</si>
  <si>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</si>
  <si>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</si>
  <si>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</si>
  <si>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</si>
  <si>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</si>
  <si>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</si>
  <si>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</si>
  <si>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</si>
  <si>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</si>
  <si>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</si>
  <si>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</si>
  <si>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</si>
  <si>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</si>
  <si>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</si>
  <si>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</si>
  <si>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</si>
  <si>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</si>
  <si>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</si>
  <si>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</si>
  <si>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</si>
  <si>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</si>
  <si>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</si>
  <si>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</si>
  <si>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</si>
  <si>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</si>
  <si>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</si>
  <si>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</si>
  <si>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</si>
  <si>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</si>
  <si>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</si>
  <si>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</si>
  <si>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</si>
  <si>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</si>
  <si>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</si>
  <si>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</si>
  <si>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</si>
  <si>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</si>
  <si>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</si>
  <si>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</si>
  <si>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</si>
  <si>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</si>
  <si>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</si>
  <si>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</si>
  <si>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</si>
  <si>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</si>
  <si>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</si>
  <si>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</si>
  <si>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</si>
  <si>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</si>
  <si>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</si>
  <si>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</si>
  <si>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</si>
  <si>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</si>
  <si>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</si>
  <si>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</si>
  <si>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</si>
  <si>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</si>
  <si>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</si>
  <si>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</si>
  <si>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</si>
  <si>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</si>
  <si>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</si>
  <si>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</si>
  <si>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</si>
  <si>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</si>
  <si>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</si>
  <si>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</si>
  <si>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</si>
  <si>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</si>
  <si>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</si>
  <si>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</si>
  <si>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</si>
  <si>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</si>
  <si>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</si>
  <si>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</si>
  <si>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</si>
  <si>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</si>
  <si>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</si>
  <si>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</si>
  <si>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</si>
  <si>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</si>
  <si>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</si>
  <si>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</si>
  <si>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</si>
  <si>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</si>
  <si>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</si>
  <si>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</si>
  <si>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</si>
  <si>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</si>
  <si>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</si>
  <si>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</si>
  <si>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</si>
  <si>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</si>
  <si>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</si>
  <si>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</si>
  <si>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</si>
  <si>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</si>
  <si>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</si>
  <si>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</si>
  <si>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</si>
  <si>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</si>
  <si>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</si>
  <si>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</si>
  <si>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</si>
  <si>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</si>
  <si>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</si>
  <si>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</si>
  <si>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</si>
  <si>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</si>
  <si>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</si>
  <si>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</si>
  <si>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</si>
  <si>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</si>
  <si>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</si>
  <si>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</si>
  <si>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</si>
  <si>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</si>
  <si>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</si>
  <si>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</si>
  <si>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</si>
  <si>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</si>
  <si>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</si>
  <si>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</si>
  <si>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</si>
  <si>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</si>
  <si>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</si>
  <si>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</si>
  <si>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</si>
  <si>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</si>
  <si>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</si>
  <si>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</si>
  <si>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</si>
  <si>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</si>
  <si>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</si>
  <si>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</si>
  <si>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</si>
  <si>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</si>
  <si>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</si>
  <si>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</si>
  <si>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</si>
  <si>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</si>
  <si>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</si>
  <si>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</si>
  <si>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</si>
  <si>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</si>
  <si>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</si>
  <si>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</si>
  <si>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</si>
  <si>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</si>
  <si>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</si>
  <si>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</si>
  <si>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</si>
  <si>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</si>
  <si>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</si>
  <si>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</si>
  <si>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</si>
  <si>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</si>
  <si>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</si>
  <si>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</si>
  <si>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</si>
  <si>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</si>
  <si>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</si>
  <si>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</si>
  <si>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</si>
  <si>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</si>
  <si>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</si>
  <si>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</si>
  <si>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</si>
  <si>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</si>
  <si>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</si>
  <si>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</si>
  <si>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</si>
  <si>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</si>
  <si>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</si>
  <si>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</si>
  <si>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</si>
  <si>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</si>
  <si>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</si>
  <si>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</si>
  <si>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</si>
  <si>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</si>
  <si>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</si>
  <si>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</si>
  <si>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</si>
  <si>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</si>
  <si>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</si>
  <si>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</si>
  <si>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</si>
  <si>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</si>
  <si>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</si>
  <si>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</si>
  <si>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</si>
  <si>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</si>
  <si>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</si>
  <si>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</si>
  <si>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</si>
  <si>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</si>
  <si>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</si>
  <si>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</si>
  <si>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</si>
  <si>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</si>
  <si>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</si>
  <si>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</si>
  <si>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</si>
  <si>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</si>
  <si>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</si>
  <si>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</si>
  <si>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</si>
  <si>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</si>
  <si>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</si>
  <si>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</si>
  <si>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</si>
  <si>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</si>
  <si>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</si>
  <si>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</si>
  <si>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</si>
  <si>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</si>
  <si>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</si>
  <si>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</si>
  <si>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</si>
  <si>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</si>
  <si>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</si>
  <si>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</si>
  <si>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</si>
  <si>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</si>
  <si>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</si>
  <si>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</si>
  <si>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</si>
  <si>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</si>
  <si>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</si>
  <si>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</si>
  <si>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</si>
  <si>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</si>
  <si>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</si>
  <si>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</si>
  <si>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</si>
  <si>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</si>
  <si>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</si>
  <si>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</si>
  <si>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</si>
  <si>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</si>
  <si>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</si>
  <si>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</si>
  <si>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</si>
  <si>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</si>
  <si>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</si>
  <si>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</si>
  <si>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</si>
  <si>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</si>
  <si>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</si>
  <si>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</si>
  <si>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</si>
  <si>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</si>
  <si>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</si>
  <si>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</si>
  <si>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</si>
  <si>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</si>
  <si>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</si>
  <si>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</si>
  <si>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</si>
  <si>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</si>
  <si>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</si>
  <si>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</si>
  <si>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</si>
  <si>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</si>
  <si>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</si>
  <si>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</si>
  <si>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</si>
  <si>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</si>
  <si>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</si>
  <si>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</si>
  <si>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</si>
  <si>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</si>
  <si>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</si>
  <si>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</si>
  <si>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</si>
  <si>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</si>
  <si>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</si>
  <si>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</si>
  <si>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</si>
  <si>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</si>
  <si>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</si>
  <si>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</si>
  <si>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</si>
  <si>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</si>
  <si>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</si>
  <si>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</si>
  <si>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</si>
  <si>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</si>
  <si>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</si>
  <si>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</si>
  <si>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</si>
  <si>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</si>
  <si>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</si>
  <si>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</si>
  <si>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</si>
  <si>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</si>
  <si>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</si>
  <si>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</si>
  <si>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</si>
  <si>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</si>
  <si>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</si>
  <si>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</si>
  <si>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</si>
  <si>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</si>
  <si>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</si>
  <si>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</si>
  <si>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</si>
  <si>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</si>
  <si>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</si>
  <si>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</si>
  <si>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</si>
  <si>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</si>
  <si>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</si>
  <si>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</si>
  <si>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</si>
  <si>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</si>
  <si>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</si>
  <si>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</si>
  <si>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</si>
  <si>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</si>
  <si>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</si>
  <si>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</si>
  <si>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</si>
  <si>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</si>
  <si>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</si>
  <si>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</si>
  <si>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</si>
  <si>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</si>
  <si>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</si>
  <si>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</si>
  <si>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</si>
  <si>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</si>
  <si>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</si>
  <si>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</si>
  <si>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</si>
  <si>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</si>
  <si>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</si>
  <si>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</si>
  <si>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</si>
  <si>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</si>
  <si>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</si>
  <si>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</si>
  <si>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</si>
  <si>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</si>
  <si>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</si>
  <si>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</si>
  <si>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</si>
  <si>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</si>
  <si>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</si>
  <si>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</si>
  <si>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</si>
  <si>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</si>
  <si>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</si>
  <si>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</si>
  <si>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</si>
  <si>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</si>
  <si>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</si>
  <si>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</si>
  <si>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</si>
  <si>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</si>
  <si>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</si>
  <si>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</si>
  <si>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</si>
  <si>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</si>
  <si>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</si>
  <si>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</si>
  <si>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</si>
  <si>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</si>
  <si>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</si>
  <si>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</si>
  <si>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</si>
  <si>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</si>
  <si>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</si>
  <si>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</si>
  <si>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</si>
  <si>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</si>
  <si>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</si>
  <si>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</si>
  <si>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</si>
  <si>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</si>
  <si>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</si>
  <si>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</si>
  <si>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</si>
  <si>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</si>
  <si>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</si>
  <si>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</si>
  <si>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</si>
  <si>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</si>
  <si>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</si>
  <si>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</si>
  <si>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</si>
  <si>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</si>
  <si>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</si>
  <si>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</si>
  <si>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</si>
  <si>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</si>
  <si>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</si>
  <si>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</si>
  <si>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</si>
  <si>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</si>
  <si>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</si>
  <si>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</si>
  <si>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</si>
  <si>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</si>
  <si>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</si>
  <si>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</si>
  <si>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</si>
  <si>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</si>
  <si>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</si>
  <si>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</si>
  <si>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</si>
  <si>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</si>
  <si>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</si>
  <si>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</si>
  <si>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</si>
  <si>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</si>
  <si>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</si>
  <si>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</si>
  <si>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</si>
  <si>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</si>
  <si>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</si>
  <si>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</si>
  <si>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</si>
  <si>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</si>
  <si>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</si>
  <si>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</si>
  <si>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</si>
  <si>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</si>
  <si>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</si>
  <si>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</si>
  <si>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</si>
  <si>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</si>
  <si>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</si>
  <si>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</si>
  <si>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</si>
  <si>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</si>
  <si>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</si>
  <si>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</si>
  <si>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</si>
  <si>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</si>
  <si>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</si>
  <si>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</si>
  <si>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</si>
  <si>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</si>
  <si>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</si>
  <si>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</si>
  <si>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</si>
  <si>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</si>
  <si>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</si>
  <si>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</si>
  <si>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</si>
  <si>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</si>
  <si>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</si>
  <si>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</si>
  <si>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</si>
  <si>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</si>
  <si>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</si>
  <si>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</si>
  <si>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</si>
  <si>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</si>
  <si>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</si>
  <si>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</si>
  <si>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</si>
  <si>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</si>
  <si>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</si>
  <si>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</si>
  <si>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</si>
  <si>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</si>
  <si>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</si>
  <si>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</si>
  <si>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</si>
  <si>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</si>
  <si>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</si>
  <si>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</si>
  <si>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</si>
  <si>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</si>
  <si>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</si>
  <si>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</si>
  <si>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</si>
  <si>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</si>
  <si>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</si>
  <si>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</si>
  <si>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</si>
  <si>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</si>
  <si>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</si>
  <si>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</si>
  <si>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</si>
  <si>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</si>
  <si>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</si>
  <si>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</si>
  <si>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</si>
  <si>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</si>
  <si>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</si>
  <si>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</si>
  <si>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</si>
  <si>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</si>
  <si>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</si>
  <si>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</si>
  <si>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</si>
  <si>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</si>
  <si>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</si>
  <si>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</si>
  <si>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</si>
  <si>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</si>
  <si>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</si>
  <si>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</si>
  <si>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</si>
  <si>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</si>
  <si>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</si>
  <si>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</si>
  <si>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</si>
  <si>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</si>
  <si>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</si>
  <si>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</si>
  <si>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</si>
  <si>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</si>
  <si>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</si>
  <si>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</si>
  <si>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</si>
  <si>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</si>
  <si>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</si>
  <si>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</si>
  <si>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</si>
  <si>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</si>
  <si>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</si>
  <si>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</si>
  <si>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</si>
  <si>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</si>
  <si>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</si>
  <si>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</si>
  <si>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</si>
  <si>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</si>
  <si>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</si>
  <si>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</si>
  <si>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</si>
  <si>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</si>
  <si>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</si>
  <si>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</si>
  <si>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</si>
  <si>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</si>
  <si>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</si>
  <si>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</si>
  <si>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</si>
  <si>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</si>
  <si>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</si>
  <si>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</si>
  <si>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</si>
  <si>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</si>
  <si>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</si>
  <si>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</si>
  <si>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</si>
  <si>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</si>
  <si>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</si>
  <si>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</si>
  <si>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</si>
  <si>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</si>
  <si>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</si>
  <si>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</si>
  <si>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</si>
  <si>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</si>
  <si>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</si>
  <si>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</si>
  <si>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</si>
  <si>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</si>
  <si>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</si>
  <si>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</si>
  <si>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</si>
  <si>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</si>
  <si>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</si>
  <si>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</si>
  <si>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</si>
  <si>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</si>
  <si>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</si>
  <si>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</si>
  <si>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</si>
  <si>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</si>
  <si>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</si>
  <si>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</si>
  <si>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</si>
  <si>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</si>
  <si>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</si>
  <si>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</si>
  <si>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</si>
  <si>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</si>
  <si>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</si>
  <si>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</si>
  <si>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</si>
  <si>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</si>
  <si>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</si>
  <si>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</si>
  <si>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</si>
  <si>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</si>
  <si>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</si>
  <si>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</si>
  <si>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</si>
  <si>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</si>
  <si>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</si>
  <si>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</si>
  <si>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</si>
  <si>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</si>
  <si>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</si>
  <si>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</si>
  <si>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</si>
  <si>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</si>
  <si>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</si>
  <si>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</si>
  <si>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</si>
  <si>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</si>
  <si>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</si>
  <si>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</si>
  <si>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</si>
  <si>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</si>
  <si>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</si>
  <si>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</si>
  <si>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</si>
  <si>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</si>
  <si>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</si>
  <si>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</si>
  <si>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</si>
  <si>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</si>
  <si>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</si>
  <si>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</si>
  <si>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</si>
  <si>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</si>
  <si>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</si>
  <si>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</si>
  <si>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</si>
  <si>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</si>
  <si>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</si>
  <si>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</si>
  <si>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</si>
  <si>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</si>
  <si>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</si>
  <si>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</si>
  <si>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</si>
  <si>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</si>
  <si>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</si>
  <si>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</si>
  <si>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</si>
  <si>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</si>
  <si>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</si>
  <si>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</si>
  <si>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</si>
  <si>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</si>
  <si>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</si>
  <si>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</si>
  <si>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</si>
  <si>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</si>
  <si>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</si>
  <si>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</si>
  <si>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</si>
  <si>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</si>
  <si>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</si>
  <si>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</si>
  <si>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</si>
  <si>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</si>
  <si>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</si>
  <si>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</si>
  <si>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</si>
  <si>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</si>
  <si>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</si>
  <si>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</si>
  <si>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</si>
  <si>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</si>
  <si>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</si>
  <si>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</si>
  <si>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</si>
  <si>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</si>
  <si>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</si>
  <si>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</si>
  <si>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</si>
  <si>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</si>
  <si>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</si>
  <si>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</si>
  <si>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</si>
  <si>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</si>
  <si>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</si>
  <si>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</si>
  <si>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</si>
  <si>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</si>
  <si>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</si>
  <si>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</si>
  <si>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</si>
  <si>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</si>
  <si>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</si>
  <si>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</si>
  <si>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</si>
  <si>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</si>
  <si>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</si>
  <si>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</si>
  <si>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</si>
  <si>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</si>
  <si>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</si>
  <si>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</si>
  <si>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</si>
  <si>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</si>
  <si>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</si>
  <si>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</si>
  <si>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</si>
  <si>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</si>
  <si>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</si>
  <si>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</si>
  <si>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</si>
  <si>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</si>
  <si>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</si>
  <si>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</si>
  <si>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</si>
  <si>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</si>
  <si>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</si>
  <si>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</si>
  <si>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</si>
  <si>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</si>
  <si>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</si>
  <si>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</si>
  <si>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</si>
  <si>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</si>
  <si>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</si>
  <si>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</si>
  <si>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</si>
  <si>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</si>
  <si>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</si>
  <si>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</si>
  <si>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</si>
  <si>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</si>
  <si>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</si>
  <si>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</si>
  <si>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</si>
  <si>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</si>
  <si>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</si>
  <si>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</si>
  <si>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</si>
  <si>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</si>
  <si>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</si>
  <si>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</si>
  <si>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</si>
  <si>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</si>
  <si>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</si>
  <si>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</si>
  <si>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</si>
  <si>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</si>
  <si>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</si>
  <si>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</si>
  <si>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</si>
  <si>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</si>
  <si>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</si>
  <si>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</si>
  <si>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</si>
  <si>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</si>
  <si>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</si>
  <si>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</si>
  <si>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</si>
  <si>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</si>
  <si>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</si>
  <si>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</si>
  <si>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</si>
  <si>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</si>
  <si>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</si>
  <si>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</si>
  <si>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</si>
  <si>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</si>
  <si>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</si>
  <si>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</si>
  <si>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</si>
  <si>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</si>
  <si>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</si>
  <si>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</si>
  <si>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</si>
  <si>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</si>
  <si>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</si>
  <si>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</si>
  <si>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</si>
  <si>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</si>
  <si>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</si>
  <si>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</si>
  <si>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</si>
  <si>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</si>
  <si>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</si>
  <si>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</si>
  <si>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</si>
  <si>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</si>
  <si>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</si>
  <si>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</si>
  <si>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</si>
  <si>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</si>
  <si>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</si>
  <si>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</si>
  <si>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</si>
  <si>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</si>
  <si>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</si>
  <si>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</si>
  <si>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</si>
  <si>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</si>
  <si>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</si>
  <si>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</si>
  <si>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</si>
  <si>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</si>
  <si>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</si>
  <si>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</si>
  <si>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</si>
  <si>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</si>
  <si>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</si>
  <si>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</si>
  <si>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</si>
  <si>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</si>
  <si>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</si>
  <si>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</si>
  <si>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</si>
  <si>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</si>
  <si>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</si>
  <si>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</si>
  <si>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</si>
  <si>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</si>
  <si>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</si>
  <si>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</si>
  <si>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</si>
  <si>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</si>
  <si>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</si>
  <si>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</si>
  <si>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</si>
  <si>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</si>
  <si>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</si>
  <si>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</si>
  <si>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</si>
  <si>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</si>
  <si>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</si>
  <si>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</si>
  <si>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</si>
  <si>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</si>
  <si>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</si>
  <si>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</si>
  <si>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</si>
  <si>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</si>
  <si>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</si>
  <si>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</si>
  <si>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</si>
  <si>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</si>
  <si>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</si>
  <si>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</si>
  <si>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</si>
  <si>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</si>
  <si>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</si>
  <si>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</si>
  <si>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</si>
  <si>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</si>
  <si>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</si>
  <si>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</si>
  <si>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</si>
  <si>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</si>
  <si>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</si>
  <si>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</si>
  <si>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</si>
  <si>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</si>
  <si>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</si>
  <si>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</si>
  <si>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</si>
  <si>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</si>
  <si>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</si>
  <si>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</si>
  <si>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</si>
  <si>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</si>
  <si>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</si>
  <si>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</si>
  <si>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</si>
  <si>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</si>
  <si>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</si>
  <si>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</si>
  <si>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</si>
  <si>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</si>
  <si>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</si>
  <si>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</si>
  <si>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</si>
  <si>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</si>
  <si>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</si>
  <si>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</si>
  <si>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</si>
  <si>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</si>
  <si>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</si>
  <si>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</si>
  <si>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</si>
  <si>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</si>
  <si>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</si>
  <si>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</si>
  <si>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</si>
  <si>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</si>
  <si>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</si>
  <si>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</si>
  <si>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</si>
  <si>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</si>
  <si>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</si>
  <si>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</si>
  <si>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</si>
  <si>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</si>
  <si>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</si>
  <si>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</si>
  <si>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</si>
  <si>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</si>
  <si>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</si>
  <si>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</si>
  <si>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</si>
  <si>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</si>
  <si>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</si>
  <si>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</si>
  <si>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</si>
  <si>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</si>
  <si>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</si>
  <si>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</si>
  <si>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</si>
  <si>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</si>
  <si>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</si>
  <si>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</si>
  <si>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</si>
  <si>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</si>
  <si>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</si>
  <si>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</si>
  <si>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</si>
  <si>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</si>
  <si>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</si>
  <si>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</si>
  <si>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</si>
  <si>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</si>
  <si>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</si>
  <si>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</si>
  <si>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</si>
  <si>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</si>
  <si>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</si>
  <si>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</si>
  <si>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</si>
  <si>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</si>
  <si>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</si>
  <si>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</si>
  <si>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</si>
  <si>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</si>
  <si>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</si>
  <si>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</si>
  <si>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</si>
  <si>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</si>
  <si>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</si>
  <si>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</si>
  <si>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</si>
  <si>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</si>
  <si>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</si>
  <si>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</si>
  <si>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</si>
  <si>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</si>
  <si>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</si>
  <si>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</si>
  <si>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</si>
  <si>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</si>
  <si>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</si>
  <si>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</si>
  <si>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</si>
  <si>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</si>
  <si>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</si>
  <si>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</si>
  <si>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</si>
  <si>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</si>
  <si>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</si>
  <si>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</si>
  <si>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</si>
  <si>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</si>
  <si>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</si>
  <si>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</si>
  <si>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</si>
  <si>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</si>
  <si>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</si>
  <si>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</si>
  <si>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</si>
  <si>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</si>
  <si>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</si>
  <si>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</si>
  <si>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</si>
  <si>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</si>
  <si>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</si>
  <si>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</si>
  <si>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</si>
  <si>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</si>
  <si>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</si>
  <si>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</si>
  <si>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</si>
  <si>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</si>
  <si>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</si>
  <si>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</si>
  <si>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</si>
  <si>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</si>
  <si>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</si>
  <si>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</si>
  <si>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</si>
  <si>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</si>
  <si>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</si>
  <si>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</si>
  <si>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</si>
  <si>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</si>
  <si>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</si>
  <si>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</si>
  <si>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</si>
  <si>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</si>
  <si>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</si>
  <si>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</si>
  <si>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</si>
  <si>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</si>
  <si>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</si>
  <si>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</si>
  <si>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</si>
  <si>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</si>
  <si>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</si>
  <si>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</si>
  <si>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</si>
  <si>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</si>
  <si>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</si>
  <si>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</si>
  <si>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</si>
  <si>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</si>
  <si>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</si>
  <si>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</si>
  <si>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</si>
  <si>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</si>
  <si>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</si>
  <si>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</si>
  <si>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</si>
  <si>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</si>
  <si>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</si>
  <si>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</si>
  <si>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</si>
  <si>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</si>
  <si>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</si>
  <si>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</si>
  <si>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</si>
  <si>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</si>
  <si>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</si>
  <si>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</si>
  <si>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</si>
  <si>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</si>
  <si>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</si>
  <si>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</si>
  <si>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</si>
  <si>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</si>
  <si>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</si>
  <si>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</si>
  <si>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</si>
  <si>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</si>
  <si>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</si>
  <si>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</si>
  <si>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</si>
  <si>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</si>
  <si>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</si>
  <si>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</si>
  <si>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</si>
  <si>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</si>
  <si>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</si>
  <si>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</si>
  <si>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</si>
  <si>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</si>
  <si>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</si>
  <si>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</si>
  <si>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</si>
  <si>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</si>
  <si>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</si>
  <si>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</si>
  <si>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</si>
  <si>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</si>
  <si>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</si>
  <si>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</si>
  <si>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</si>
  <si>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</si>
  <si>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</si>
  <si>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</si>
  <si>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</si>
  <si>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</si>
  <si>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</si>
  <si>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</si>
  <si>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</si>
  <si>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</si>
  <si>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</si>
  <si>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</si>
  <si>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</si>
  <si>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</si>
  <si>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</si>
  <si>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</si>
  <si>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</si>
  <si>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</si>
  <si>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</si>
  <si>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</si>
  <si>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</si>
  <si>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</si>
  <si>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</si>
  <si>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</si>
  <si>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</si>
  <si>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</si>
  <si>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</si>
  <si>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</si>
  <si>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</si>
  <si>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</si>
  <si>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</si>
  <si>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</si>
  <si>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</si>
  <si>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</si>
  <si>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</si>
  <si>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</si>
  <si>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</si>
  <si>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</si>
  <si>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</si>
  <si>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</si>
  <si>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</si>
  <si>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</si>
  <si>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</si>
  <si>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</si>
  <si>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</si>
  <si>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</si>
  <si>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</si>
  <si>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</si>
  <si>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</si>
  <si>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</si>
  <si>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</si>
  <si>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</si>
  <si>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</si>
  <si>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</si>
  <si>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</si>
  <si>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</si>
  <si>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</si>
  <si>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</si>
  <si>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</si>
  <si>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</si>
  <si>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</si>
  <si>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</si>
  <si>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</si>
  <si>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</si>
  <si>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</si>
  <si>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</si>
  <si>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</si>
  <si>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</si>
  <si>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</si>
  <si>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</si>
  <si>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</si>
  <si>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</si>
  <si>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</si>
  <si>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</si>
  <si>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</si>
  <si>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</si>
  <si>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</si>
  <si>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</si>
  <si>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</si>
  <si>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</si>
  <si>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</si>
  <si>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</si>
  <si>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</si>
  <si>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</si>
  <si>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</si>
  <si>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</si>
  <si>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</si>
  <si>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</si>
  <si>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</si>
  <si>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</si>
  <si>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</si>
  <si>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</si>
  <si>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</si>
  <si>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</si>
  <si>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</si>
  <si>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</si>
  <si>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</si>
  <si>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</si>
  <si>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</si>
  <si>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</si>
  <si>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</si>
  <si>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</si>
  <si>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</si>
  <si>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</si>
  <si>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</si>
  <si>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</si>
  <si>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</si>
  <si>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</si>
  <si>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</si>
  <si>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</si>
  <si>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</si>
  <si>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</si>
  <si>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</si>
  <si>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</si>
  <si>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</si>
  <si>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</si>
  <si>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</si>
  <si>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</si>
  <si>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</si>
  <si>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</si>
  <si>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</si>
  <si>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</si>
  <si>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</si>
  <si>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</si>
  <si>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</si>
  <si>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</si>
  <si>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</si>
  <si>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</si>
  <si>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</si>
  <si>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</si>
  <si>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</si>
  <si>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</si>
  <si>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</si>
  <si>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</si>
  <si>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</si>
  <si>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</si>
  <si>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</si>
  <si>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</si>
  <si>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</si>
  <si>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</si>
  <si>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</si>
  <si>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</si>
  <si>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</si>
  <si>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</si>
  <si>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</si>
  <si>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</si>
  <si>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</si>
  <si>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</si>
  <si>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</si>
  <si>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</si>
  <si>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</si>
  <si>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</si>
  <si>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</si>
  <si>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</si>
  <si>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</si>
  <si>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</si>
  <si>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</si>
  <si>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</si>
  <si>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</si>
  <si>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</si>
  <si>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</si>
  <si>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</si>
  <si>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</si>
  <si>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</si>
  <si>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</si>
  <si>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</si>
  <si>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</si>
  <si>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</si>
  <si>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</si>
  <si>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</si>
  <si>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</si>
  <si>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</si>
  <si>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</si>
  <si>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</si>
  <si>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</si>
  <si>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</si>
  <si>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</si>
  <si>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</si>
  <si>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</si>
  <si>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</si>
  <si>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</si>
  <si>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</si>
  <si>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</si>
  <si>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</si>
  <si>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</si>
  <si>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</si>
  <si>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</si>
  <si>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</si>
  <si>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</si>
  <si>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</si>
  <si>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</si>
  <si>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</si>
  <si>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</si>
  <si>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</si>
  <si>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</si>
  <si>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</si>
  <si>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</si>
  <si>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</si>
  <si>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</si>
  <si>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</si>
  <si>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</si>
  <si>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</si>
  <si>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</si>
  <si>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</si>
  <si>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</si>
  <si>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</si>
  <si>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</si>
  <si>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</si>
  <si>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</si>
  <si>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</si>
  <si>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</si>
  <si>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</si>
  <si>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</si>
  <si>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</si>
  <si>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</si>
  <si>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</si>
  <si>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</si>
  <si>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</si>
  <si>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</si>
  <si>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</si>
  <si>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</si>
  <si>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</si>
  <si>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</si>
  <si>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</si>
  <si>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</si>
  <si>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</si>
  <si>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</si>
  <si>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</si>
  <si>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</si>
  <si>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</si>
  <si>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</si>
  <si>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</si>
  <si>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</si>
  <si>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</si>
  <si>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</si>
  <si>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</si>
  <si>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</si>
  <si>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</si>
  <si>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</si>
  <si>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</si>
  <si>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</si>
  <si>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</si>
  <si>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</si>
  <si>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</si>
  <si>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</si>
  <si>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</si>
  <si>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</si>
  <si>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</si>
  <si>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</si>
  <si>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</si>
  <si>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</si>
  <si>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</si>
  <si>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</si>
  <si>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</si>
  <si>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</si>
  <si>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</si>
  <si>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</si>
  <si>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</si>
  <si>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</si>
  <si>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</si>
  <si>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</si>
  <si>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</si>
  <si>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</si>
  <si>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</si>
  <si>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</si>
  <si>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</si>
  <si>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</si>
  <si>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</si>
  <si>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</si>
  <si>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</si>
  <si>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</si>
  <si>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</si>
  <si>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</si>
  <si>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</si>
  <si>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</si>
  <si>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</si>
  <si>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</si>
  <si>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</si>
  <si>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</si>
  <si>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</si>
  <si>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</si>
  <si>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</si>
  <si>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</si>
  <si>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</si>
  <si>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</si>
  <si>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</si>
  <si>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</si>
  <si>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</si>
  <si>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</si>
  <si>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</si>
  <si>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</si>
  <si>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</si>
  <si>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</si>
  <si>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</si>
  <si>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</si>
  <si>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</si>
  <si>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</si>
  <si>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</si>
  <si>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</si>
  <si>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</si>
  <si>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</si>
  <si>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</si>
  <si>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</si>
  <si>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</si>
  <si>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</si>
  <si>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</si>
  <si>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</si>
  <si>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</si>
  <si>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</si>
  <si>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</si>
  <si>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</si>
  <si>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</si>
  <si>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</si>
  <si>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</si>
  <si>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</si>
  <si>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</si>
  <si>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</si>
  <si>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</si>
  <si>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</si>
  <si>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</si>
  <si>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</si>
  <si>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</si>
  <si>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</si>
  <si>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</si>
  <si>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</si>
  <si>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</si>
  <si>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</si>
  <si>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</si>
  <si>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</si>
  <si>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</si>
  <si>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</si>
  <si>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</si>
  <si>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</si>
  <si>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</si>
  <si>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</si>
  <si>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</si>
  <si>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</si>
  <si>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</si>
  <si>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</si>
  <si>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</si>
  <si>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</si>
  <si>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</si>
  <si>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</si>
  <si>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</si>
  <si>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</si>
  <si>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</si>
  <si>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</si>
  <si>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</si>
  <si>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</si>
  <si>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</si>
  <si>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</si>
  <si>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</si>
  <si>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</si>
  <si>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</si>
  <si>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</si>
  <si>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</si>
  <si>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</si>
  <si>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</si>
  <si>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</si>
  <si>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</si>
  <si>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</si>
  <si>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</si>
  <si>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</si>
  <si>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</si>
  <si>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</si>
  <si>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</si>
  <si>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</si>
  <si>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</si>
  <si>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</si>
  <si>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</si>
  <si>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</si>
  <si>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</si>
  <si>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</si>
  <si>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</si>
  <si>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</si>
  <si>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</si>
  <si>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</si>
  <si>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</si>
  <si>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</si>
  <si>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</si>
  <si>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</si>
  <si>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</si>
  <si>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</si>
  <si>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</si>
  <si>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</si>
  <si>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</si>
  <si>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</si>
  <si>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</si>
  <si>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</si>
  <si>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</si>
  <si>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</si>
  <si>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</si>
  <si>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</si>
  <si>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</si>
  <si>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</si>
  <si>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</si>
  <si>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</si>
  <si>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</si>
  <si>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</si>
  <si>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</si>
  <si>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</si>
  <si>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</si>
  <si>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</si>
  <si>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</si>
  <si>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</si>
  <si>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</si>
  <si>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</si>
  <si>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</si>
  <si>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</si>
  <si>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</si>
  <si>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</si>
  <si>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</si>
  <si>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</si>
  <si>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</si>
  <si>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</si>
  <si>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</si>
  <si>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</si>
  <si>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</si>
  <si>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</si>
  <si>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</si>
  <si>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</si>
  <si>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</si>
  <si>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</si>
  <si>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</si>
  <si>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</si>
  <si>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</si>
  <si>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</si>
  <si>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</si>
  <si>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</si>
  <si>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</si>
  <si>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</si>
  <si>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</si>
  <si>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</si>
  <si>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</si>
  <si>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</si>
  <si>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</si>
  <si>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</si>
  <si>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</si>
  <si>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</si>
  <si>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</si>
  <si>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</si>
  <si>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</si>
  <si>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</si>
  <si>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</si>
  <si>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</si>
  <si>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</si>
  <si>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</si>
  <si>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</si>
  <si>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</si>
  <si>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</si>
  <si>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</si>
  <si>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</si>
  <si>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</si>
  <si>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</si>
  <si>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</si>
  <si>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</si>
  <si>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</si>
  <si>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</si>
  <si>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</si>
  <si>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</si>
  <si>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</si>
  <si>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</si>
  <si>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</si>
  <si>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</si>
  <si>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</si>
  <si>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</si>
  <si>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</si>
  <si>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</si>
  <si>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</si>
  <si>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</si>
  <si>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</si>
  <si>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</si>
  <si>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</si>
  <si>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</si>
  <si>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</si>
  <si>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</si>
  <si>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</si>
  <si>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</si>
  <si>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</si>
  <si>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</si>
  <si>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</si>
  <si>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</si>
  <si>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</si>
  <si>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</si>
  <si>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</si>
  <si>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</si>
  <si>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</si>
  <si>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</si>
  <si>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</si>
  <si>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</si>
  <si>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</si>
  <si>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</si>
  <si>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</si>
  <si>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</si>
  <si>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</si>
  <si>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</si>
  <si>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</si>
  <si>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</si>
  <si>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</si>
  <si>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</si>
  <si>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</si>
  <si>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</si>
  <si>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</si>
  <si>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</si>
  <si>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</si>
  <si>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</si>
  <si>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</si>
  <si>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</si>
  <si>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</si>
  <si>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</si>
  <si>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</si>
  <si>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</si>
  <si>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</si>
  <si>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</si>
  <si>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</si>
  <si>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</si>
  <si>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</si>
  <si>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</si>
  <si>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</si>
  <si>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</si>
  <si>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</si>
  <si>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</si>
  <si>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</si>
  <si>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</si>
  <si>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</si>
  <si>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</si>
  <si>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</si>
  <si>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</si>
  <si>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</si>
  <si>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</si>
  <si>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</si>
  <si>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</si>
  <si>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</si>
  <si>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</si>
  <si>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</si>
  <si>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</si>
  <si>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</si>
  <si>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</si>
  <si>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</si>
  <si>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</si>
  <si>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</si>
  <si>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</si>
  <si>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</si>
  <si>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</si>
  <si>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</si>
  <si>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</si>
  <si>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</si>
  <si>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</si>
  <si>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</si>
  <si>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</si>
  <si>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</si>
  <si>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</si>
  <si>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</si>
  <si>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</si>
  <si>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</si>
  <si>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</si>
  <si>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</si>
  <si>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</si>
  <si>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</si>
  <si>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</si>
  <si>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</si>
  <si>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</si>
  <si>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</si>
  <si>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</si>
  <si>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</si>
  <si>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</si>
  <si>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</si>
  <si>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</si>
  <si>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</si>
  <si>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</si>
  <si>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</si>
  <si>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</si>
  <si>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</si>
  <si>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</si>
  <si>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</si>
  <si>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</si>
  <si>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</si>
  <si>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</si>
  <si>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</si>
  <si>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</si>
  <si>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</si>
  <si>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</si>
  <si>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</si>
  <si>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</si>
  <si>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</si>
  <si>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</si>
  <si>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</si>
  <si>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</si>
  <si>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</si>
  <si>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</si>
  <si>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</si>
  <si>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</si>
  <si>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</si>
  <si>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</si>
  <si>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</si>
  <si>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</si>
  <si>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</si>
  <si>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</si>
  <si>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</si>
  <si>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</si>
  <si>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</si>
  <si>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</si>
  <si>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</si>
  <si>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</si>
  <si>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</si>
  <si>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</si>
  <si>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</si>
  <si>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</si>
  <si>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</si>
  <si>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</si>
  <si>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</si>
  <si>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</si>
  <si>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</si>
  <si>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</si>
  <si>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</si>
  <si>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</si>
  <si>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</si>
  <si>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</si>
  <si>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</si>
  <si>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</si>
  <si>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</si>
  <si>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</si>
  <si>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</si>
  <si>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</si>
  <si>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</si>
  <si>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</si>
  <si>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</si>
  <si>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</si>
  <si>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</si>
  <si>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</si>
  <si>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</si>
  <si>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</si>
  <si>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</si>
  <si>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</si>
  <si>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</si>
  <si>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</si>
  <si>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</si>
  <si>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</si>
  <si>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</si>
  <si>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</si>
  <si>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</si>
  <si>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</si>
  <si>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</si>
  <si>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</si>
  <si>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</si>
  <si>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</si>
  <si>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</si>
  <si>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</si>
  <si>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</si>
  <si>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</si>
  <si>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</si>
  <si>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</si>
  <si>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</si>
  <si>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</si>
  <si>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</si>
  <si>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</si>
  <si>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</si>
  <si>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</si>
  <si>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</si>
  <si>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</si>
  <si>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</si>
  <si>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</si>
  <si>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</si>
  <si>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</si>
  <si>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</si>
  <si>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</si>
  <si>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</si>
  <si>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</si>
  <si>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</si>
  <si>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</si>
  <si>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</si>
  <si>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</si>
  <si>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</si>
  <si>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</si>
  <si>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</si>
  <si>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</si>
  <si>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</si>
  <si>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</si>
  <si>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</si>
  <si>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</si>
  <si>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</si>
  <si>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</si>
  <si>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</si>
  <si>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</si>
  <si>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</si>
  <si>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</si>
  <si>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</si>
  <si>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</si>
  <si>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</si>
  <si>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</si>
  <si>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</si>
  <si>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</si>
  <si>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</si>
  <si>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</si>
  <si>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</si>
  <si>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</si>
  <si>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</si>
  <si>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</si>
  <si>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</si>
  <si>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</si>
  <si>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</si>
  <si>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</si>
  <si>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</si>
  <si>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</si>
  <si>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</si>
  <si>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</si>
  <si>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</si>
  <si>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</si>
  <si>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</si>
  <si>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</si>
  <si>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</si>
  <si>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</si>
  <si>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</si>
  <si>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</si>
  <si>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</si>
  <si>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</si>
  <si>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</si>
  <si>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</si>
  <si>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</si>
  <si>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</si>
  <si>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</si>
  <si>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</si>
  <si>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</si>
  <si>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</si>
  <si>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</si>
  <si>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</si>
  <si>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</si>
  <si>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</si>
  <si>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</si>
  <si>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</si>
  <si>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</si>
  <si>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</si>
  <si>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</si>
  <si>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</si>
  <si>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</si>
  <si>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</si>
  <si>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</si>
  <si>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</si>
  <si>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</si>
  <si>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</si>
  <si>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</si>
  <si>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</si>
  <si>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</si>
  <si>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</si>
  <si>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</si>
  <si>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</si>
  <si>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</si>
  <si>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</si>
  <si>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</si>
  <si>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</si>
  <si>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</si>
  <si>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</si>
  <si>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</si>
  <si>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</si>
  <si>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</si>
  <si>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</si>
  <si>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</si>
  <si>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</si>
  <si>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</si>
  <si>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</si>
  <si>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</si>
  <si>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</si>
  <si>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</si>
  <si>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</si>
  <si>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</si>
  <si>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</si>
  <si>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</si>
  <si>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</si>
  <si>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</si>
  <si>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</si>
  <si>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</si>
  <si>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</si>
  <si>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</si>
  <si>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</si>
  <si>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</si>
  <si>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</si>
  <si>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</si>
  <si>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</si>
  <si>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</si>
  <si>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</si>
  <si>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</si>
  <si>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</si>
  <si>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</si>
  <si>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</si>
  <si>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</si>
  <si>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</si>
  <si>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</si>
  <si>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</si>
  <si>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</si>
  <si>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</si>
  <si>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</si>
  <si>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</si>
  <si>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</si>
  <si>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</si>
  <si>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</si>
  <si>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</si>
  <si>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</si>
  <si>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</si>
  <si>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</si>
  <si>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</si>
  <si>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</si>
  <si>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</si>
  <si>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</si>
  <si>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</si>
  <si>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</si>
  <si>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</si>
  <si>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</si>
  <si>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</si>
  <si>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</si>
  <si>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</si>
  <si>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</si>
  <si>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</si>
  <si>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</si>
  <si>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</si>
  <si>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</si>
  <si>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</si>
  <si>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</si>
  <si>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</si>
  <si>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</si>
  <si>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</si>
  <si>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</si>
  <si>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</si>
  <si>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</si>
  <si>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</si>
  <si>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</si>
  <si>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</si>
  <si>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</si>
  <si>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</si>
  <si>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</si>
  <si>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</si>
  <si>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</si>
  <si>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</si>
  <si>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</si>
  <si>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</si>
  <si>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</si>
  <si>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</si>
  <si>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</si>
  <si>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</si>
  <si>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</si>
  <si>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</si>
  <si>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</si>
  <si>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</si>
  <si>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</si>
  <si>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</si>
  <si>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</si>
  <si>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</si>
  <si>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</si>
  <si>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</si>
  <si>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</si>
  <si>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</si>
  <si>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</si>
  <si>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</si>
  <si>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</si>
  <si>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</si>
  <si>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</si>
  <si>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</si>
  <si>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</si>
  <si>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</si>
  <si>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</si>
  <si>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</si>
  <si>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</si>
  <si>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</si>
  <si>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</si>
  <si>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</si>
  <si>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</si>
  <si>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</si>
  <si>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</si>
  <si>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</si>
  <si>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</si>
  <si>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</si>
  <si>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</si>
  <si>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</si>
  <si>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</si>
  <si>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</si>
  <si>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</si>
  <si>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</si>
  <si>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</si>
  <si>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</si>
  <si>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</si>
  <si>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</si>
  <si>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</si>
  <si>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</si>
  <si>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</si>
  <si>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</si>
  <si>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</si>
  <si>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</si>
  <si>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</si>
  <si>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</si>
  <si>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</si>
  <si>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</si>
  <si>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</si>
  <si>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</si>
  <si>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</si>
  <si>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</si>
  <si>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</si>
  <si>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</si>
  <si>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</si>
  <si>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</si>
  <si>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</si>
  <si>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</si>
  <si>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</si>
  <si>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</si>
  <si>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</si>
  <si>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</si>
  <si>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</si>
  <si>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</si>
  <si>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</si>
  <si>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</si>
  <si>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</si>
  <si>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</si>
  <si>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</si>
  <si>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</si>
  <si>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</si>
  <si>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</si>
  <si>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</si>
  <si>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</si>
  <si>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</si>
  <si>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</si>
  <si>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</si>
  <si>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</si>
  <si>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</si>
  <si>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</si>
  <si>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</si>
  <si>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</si>
  <si>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</si>
  <si>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</si>
  <si>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</si>
  <si>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</si>
  <si>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</si>
  <si>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</si>
  <si>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</si>
  <si>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</si>
  <si>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</si>
  <si>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</si>
  <si>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</si>
  <si>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</si>
  <si>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</si>
  <si>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</si>
  <si>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</si>
  <si>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</si>
  <si>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</si>
  <si>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</si>
  <si>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</si>
  <si>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</si>
  <si>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</si>
  <si>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</si>
  <si>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</si>
  <si>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</si>
  <si>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</si>
  <si>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</si>
  <si>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</si>
  <si>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</si>
  <si>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</si>
  <si>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</si>
  <si>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</si>
  <si>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</si>
  <si>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</si>
  <si>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</si>
  <si>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</si>
  <si>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</si>
  <si>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</si>
  <si>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</si>
  <si>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</si>
  <si>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</si>
  <si>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</si>
  <si>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</si>
  <si>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</si>
  <si>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</si>
  <si>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</si>
  <si>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</si>
  <si>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</si>
  <si>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</si>
  <si>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</si>
  <si>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</si>
  <si>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</si>
  <si>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</si>
  <si>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</si>
  <si>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</si>
  <si>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</si>
  <si>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</si>
  <si>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</si>
  <si>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</si>
  <si>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</si>
  <si>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</si>
  <si>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</si>
  <si>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</si>
  <si>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</si>
  <si>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</si>
  <si>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</si>
  <si>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</si>
  <si>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</si>
  <si>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</si>
  <si>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</si>
  <si>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</si>
  <si>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</si>
  <si>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</si>
  <si>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</si>
  <si>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</si>
  <si>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</si>
  <si>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</si>
  <si>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</si>
  <si>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</si>
  <si>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</si>
  <si>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</si>
  <si>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</si>
  <si>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</si>
  <si>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</si>
  <si>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</si>
  <si>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</si>
  <si>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</si>
  <si>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</si>
  <si>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</si>
  <si>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</si>
  <si>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</si>
  <si>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</si>
  <si>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</si>
  <si>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</si>
  <si>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</si>
  <si>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</si>
  <si>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</si>
  <si>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</si>
  <si>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</si>
  <si>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</si>
  <si>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</si>
  <si>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</si>
  <si>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</si>
  <si>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</si>
  <si>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</si>
  <si>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</si>
  <si>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</si>
  <si>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</si>
  <si>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</si>
  <si>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</si>
  <si>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</si>
  <si>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</si>
  <si>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</si>
  <si>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</si>
  <si>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</si>
  <si>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</si>
  <si>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</si>
  <si>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</si>
  <si>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</si>
  <si>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</si>
  <si>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</si>
  <si>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</si>
  <si>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</si>
  <si>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</si>
  <si>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</si>
  <si>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</si>
  <si>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</si>
  <si>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</si>
  <si>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</si>
  <si>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</si>
  <si>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</si>
  <si>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</si>
  <si>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</si>
  <si>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</si>
  <si>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</si>
  <si>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</si>
  <si>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</si>
  <si>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</si>
  <si>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</si>
  <si>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</si>
  <si>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</si>
  <si>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</si>
  <si>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</si>
  <si>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</si>
  <si>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</si>
  <si>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</si>
  <si>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</si>
  <si>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</si>
  <si>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</si>
  <si>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</si>
  <si>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</si>
  <si>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</si>
  <si>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</si>
  <si>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</si>
  <si>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</si>
  <si>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</si>
  <si>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</si>
  <si>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</si>
  <si>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</si>
  <si>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</si>
  <si>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</si>
  <si>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</si>
  <si>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</si>
  <si>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</si>
  <si>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</si>
  <si>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</si>
  <si>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</si>
  <si>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</si>
  <si>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</si>
  <si>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</si>
  <si>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</si>
  <si>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</si>
  <si>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</si>
  <si>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</si>
  <si>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</si>
  <si>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</si>
  <si>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</si>
  <si>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</si>
  <si>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</si>
  <si>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</si>
  <si>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</si>
  <si>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</si>
  <si>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</si>
  <si>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</si>
  <si>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</si>
  <si>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</si>
  <si>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</si>
  <si>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</si>
  <si>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</si>
  <si>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</si>
  <si>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</si>
  <si>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</si>
  <si>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</si>
  <si>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</si>
  <si>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</si>
  <si>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</si>
  <si>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</si>
  <si>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</si>
  <si>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</si>
  <si>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</si>
  <si>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</si>
  <si>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</si>
  <si>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</si>
  <si>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</si>
  <si>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</si>
  <si>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</si>
  <si>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</si>
  <si>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</si>
  <si>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</si>
  <si>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</si>
  <si>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</si>
  <si>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</si>
  <si>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</si>
  <si>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</si>
  <si>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</si>
  <si>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</si>
  <si>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</si>
  <si>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</si>
  <si>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</si>
  <si>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</si>
  <si>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</si>
  <si>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</si>
  <si>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</si>
  <si>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</si>
  <si>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</si>
  <si>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</si>
  <si>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</si>
  <si>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</si>
  <si>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</si>
  <si>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</si>
  <si>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</si>
  <si>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</si>
  <si>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</si>
  <si>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</si>
  <si>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</si>
  <si>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</si>
  <si>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</si>
  <si>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</si>
  <si>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</si>
  <si>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</si>
  <si>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</si>
  <si>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</si>
  <si>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</si>
  <si>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</si>
  <si>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</si>
  <si>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</si>
  <si>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</si>
  <si>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</si>
  <si>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</si>
  <si>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</si>
  <si>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</si>
  <si>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</si>
  <si>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</si>
  <si>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</si>
  <si>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</si>
  <si>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</si>
  <si>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</si>
  <si>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</si>
  <si>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</si>
  <si>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</si>
  <si>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</si>
  <si>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</si>
  <si>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</si>
  <si>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</si>
  <si>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</si>
  <si>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</si>
  <si>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</si>
  <si>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</si>
  <si>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</si>
  <si>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</si>
  <si>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</si>
  <si>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</si>
  <si>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</si>
  <si>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</si>
  <si>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</si>
  <si>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</si>
  <si>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</si>
  <si>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</si>
  <si>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</si>
  <si>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</si>
  <si>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</si>
  <si>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</si>
  <si>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</si>
  <si>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</si>
  <si>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</si>
  <si>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</si>
  <si>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</si>
  <si>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</si>
  <si>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</si>
  <si>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</si>
  <si>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</si>
  <si>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</si>
  <si>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</si>
  <si>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</si>
  <si>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</si>
  <si>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</si>
  <si>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</si>
  <si>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</si>
  <si>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</si>
  <si>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</si>
  <si>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</si>
  <si>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</si>
  <si>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</si>
  <si>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</si>
  <si>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</si>
  <si>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</si>
  <si>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</si>
  <si>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</si>
  <si>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</si>
  <si>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</si>
  <si>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</si>
  <si>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</si>
  <si>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</si>
  <si>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</si>
  <si>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</si>
  <si>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</si>
  <si>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</si>
  <si>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</si>
  <si>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</si>
  <si>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</si>
  <si>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</si>
  <si>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</si>
  <si>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</si>
  <si>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</si>
  <si>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</si>
  <si>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</si>
  <si>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</si>
  <si>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</si>
  <si>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</si>
  <si>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</si>
  <si>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</si>
  <si>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</si>
  <si>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</si>
  <si>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</si>
  <si>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</si>
  <si>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</si>
  <si>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</si>
  <si>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</si>
  <si>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</si>
  <si>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</si>
  <si>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</si>
  <si>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</si>
  <si>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</si>
  <si>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</si>
  <si>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</si>
  <si>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</si>
  <si>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</si>
  <si>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</si>
  <si>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</si>
  <si>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</si>
  <si>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</si>
  <si>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</si>
  <si>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</si>
  <si>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</si>
  <si>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</si>
  <si>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</si>
  <si>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</si>
  <si>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</si>
  <si>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</si>
  <si>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</si>
  <si>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</si>
  <si>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</si>
  <si>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</si>
  <si>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</si>
  <si>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</si>
  <si>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</si>
  <si>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</si>
  <si>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</si>
  <si>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</si>
  <si>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</si>
  <si>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</si>
  <si>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</si>
  <si>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</si>
  <si>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</si>
  <si>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</si>
  <si>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</si>
  <si>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</si>
  <si>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</si>
  <si>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</si>
  <si>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</si>
  <si>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</si>
  <si>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</si>
  <si>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</si>
  <si>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</si>
  <si>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</si>
  <si>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</si>
  <si>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</si>
  <si>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</si>
  <si>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</si>
  <si>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</si>
  <si>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</si>
  <si>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</si>
  <si>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</si>
  <si>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</si>
  <si>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</si>
  <si>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</si>
  <si>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</si>
  <si>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</si>
  <si>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</si>
  <si>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</si>
  <si>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</si>
  <si>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</si>
  <si>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</si>
  <si>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</si>
  <si>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</si>
  <si>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</si>
  <si>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</si>
  <si>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</si>
  <si>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</si>
  <si>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</si>
  <si>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</si>
  <si>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</si>
  <si>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</si>
  <si>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</si>
  <si>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</si>
  <si>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</si>
  <si>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</si>
  <si>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</si>
  <si>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</si>
  <si>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</si>
  <si>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</si>
  <si>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</si>
  <si>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</si>
  <si>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</si>
  <si>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</si>
  <si>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</si>
  <si>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</si>
  <si>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</si>
  <si>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</si>
  <si>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</si>
  <si>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</si>
  <si>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</si>
  <si>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</si>
  <si>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</si>
  <si>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</si>
  <si>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</si>
  <si>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</si>
  <si>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</si>
  <si>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</si>
  <si>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</si>
  <si>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</si>
  <si>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</si>
  <si>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</si>
  <si>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</si>
  <si>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</si>
  <si>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</si>
  <si>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</si>
  <si>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</si>
  <si>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</si>
  <si>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</si>
  <si>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</si>
  <si>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</si>
  <si>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</si>
  <si>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</si>
  <si>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</si>
  <si>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</si>
  <si>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</si>
  <si>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</si>
  <si>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</si>
  <si>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</si>
  <si>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</si>
  <si>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</si>
  <si>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</si>
  <si>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</si>
  <si>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</si>
  <si>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</si>
  <si>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</si>
  <si>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</si>
  <si>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</si>
  <si>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</si>
  <si>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</si>
  <si>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</si>
  <si>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</si>
  <si>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</si>
  <si>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</si>
  <si>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</si>
  <si>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</si>
  <si>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</si>
  <si>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</si>
  <si>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</si>
  <si>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</si>
  <si>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</si>
  <si>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</si>
  <si>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</si>
  <si>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</si>
  <si>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</si>
  <si>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</si>
  <si>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</si>
  <si>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</si>
  <si>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</si>
  <si>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</si>
  <si>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</si>
  <si>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</si>
  <si>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</si>
  <si>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</si>
  <si>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</si>
  <si>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</si>
  <si>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</si>
  <si>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</si>
  <si>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</si>
  <si>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</si>
  <si>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</si>
  <si>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</si>
  <si>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</si>
  <si>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</si>
  <si>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</si>
  <si>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</si>
  <si>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</si>
  <si>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</si>
  <si>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</si>
  <si>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</si>
  <si>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</si>
  <si>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</si>
  <si>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</si>
  <si>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</si>
  <si>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</si>
  <si>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</si>
  <si>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</si>
  <si>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</si>
  <si>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</si>
  <si>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</si>
  <si>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</si>
  <si>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</si>
  <si>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</si>
  <si>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</si>
  <si>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</si>
  <si>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</si>
  <si>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</si>
  <si>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</si>
  <si>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</si>
  <si>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</si>
  <si>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</si>
  <si>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</si>
  <si>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</si>
  <si>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</si>
  <si>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</si>
  <si>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</si>
  <si>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</si>
  <si>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</si>
  <si>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</si>
  <si>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</si>
  <si>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</si>
  <si>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</si>
  <si>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</si>
  <si>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</si>
  <si>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</si>
  <si>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</si>
  <si>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</si>
  <si>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</si>
  <si>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</si>
  <si>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</si>
  <si>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</si>
  <si>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</si>
  <si>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</si>
  <si>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</si>
  <si>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</si>
  <si>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</si>
  <si>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</si>
  <si>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</si>
  <si>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</si>
  <si>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</si>
  <si>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</si>
  <si>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</si>
  <si>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</si>
  <si>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</si>
  <si>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</si>
  <si>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</si>
  <si>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</si>
  <si>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</si>
  <si>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</si>
  <si>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</si>
  <si>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</si>
  <si>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</si>
  <si>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</si>
  <si>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</si>
  <si>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</si>
  <si>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</si>
  <si>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</si>
  <si>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</si>
  <si>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</si>
  <si>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</si>
  <si>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</si>
  <si>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</si>
  <si>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</si>
  <si>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</si>
  <si>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</si>
  <si>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</si>
  <si>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</si>
  <si>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</si>
  <si>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</si>
  <si>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</si>
  <si>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</si>
  <si>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</si>
  <si>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</si>
  <si>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</si>
  <si>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</si>
  <si>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</si>
  <si>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</si>
  <si>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</si>
  <si>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</si>
  <si>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</si>
  <si>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</si>
  <si>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</si>
  <si>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</si>
  <si>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</si>
  <si>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</si>
  <si>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</si>
  <si>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</si>
  <si>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</si>
  <si>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</si>
  <si>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</si>
  <si>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</si>
  <si>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</si>
  <si>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</si>
  <si>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</si>
  <si>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</si>
  <si>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</si>
  <si>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</si>
  <si>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</si>
  <si>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</si>
  <si>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</si>
  <si>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</si>
  <si>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</si>
  <si>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</si>
  <si>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</si>
  <si>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</si>
  <si>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</si>
  <si>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</si>
  <si>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</si>
  <si>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</si>
  <si>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</si>
  <si>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</si>
  <si>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</si>
  <si>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</si>
  <si>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</si>
  <si>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</si>
  <si>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</si>
  <si>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</si>
  <si>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</si>
  <si>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</si>
  <si>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</si>
  <si>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</si>
  <si>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</si>
  <si>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</si>
  <si>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</si>
  <si>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</si>
  <si>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</si>
  <si>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</si>
  <si>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</si>
  <si>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</si>
  <si>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</si>
  <si>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</si>
  <si>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</si>
  <si>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</si>
  <si>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</si>
  <si>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</si>
  <si>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</si>
  <si>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</si>
  <si>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</si>
  <si>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</si>
  <si>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</si>
  <si>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</si>
  <si>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</si>
  <si>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</si>
  <si>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</si>
  <si>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</si>
  <si>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</si>
  <si>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</si>
  <si>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</si>
  <si>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</si>
  <si>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</si>
  <si>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</si>
  <si>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</si>
  <si>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</si>
  <si>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</si>
  <si>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</si>
  <si>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</si>
  <si>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</si>
  <si>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</si>
  <si>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</si>
  <si>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</si>
  <si>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</si>
  <si>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</si>
  <si>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</si>
  <si>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</si>
  <si>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</si>
  <si>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</si>
  <si>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</si>
  <si>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</si>
  <si>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</si>
  <si>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</si>
  <si>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</si>
  <si>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</si>
  <si>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</si>
  <si>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</si>
  <si>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</si>
  <si>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</si>
  <si>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</si>
  <si>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</si>
  <si>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</si>
  <si>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</si>
  <si>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</si>
  <si>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</si>
  <si>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</si>
  <si>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</si>
  <si>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</si>
  <si>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</si>
  <si>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</si>
  <si>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</si>
  <si>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</si>
  <si>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</si>
  <si>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</si>
  <si>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</si>
  <si>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</si>
  <si>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</si>
  <si>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</si>
  <si>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</si>
  <si>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</si>
  <si>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</si>
  <si>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</si>
  <si>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</si>
  <si>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</si>
  <si>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</si>
  <si>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</si>
  <si>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</si>
  <si>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</si>
  <si>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</si>
  <si>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</si>
  <si>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</si>
  <si>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</si>
  <si>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</si>
  <si>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</si>
  <si>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</si>
  <si>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</si>
  <si>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</si>
  <si>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</si>
  <si>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</si>
  <si>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</si>
  <si>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</si>
  <si>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</si>
  <si>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</si>
  <si>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</si>
  <si>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</si>
  <si>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</si>
  <si>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</si>
  <si>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</si>
  <si>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</si>
  <si>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</si>
  <si>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</si>
  <si>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</si>
  <si>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</si>
  <si>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</si>
  <si>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</si>
  <si>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</si>
  <si>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</si>
  <si>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</si>
  <si>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</si>
  <si>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</si>
  <si>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</si>
  <si>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</si>
  <si>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</si>
  <si>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</si>
  <si>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</si>
  <si>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</si>
  <si>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</si>
  <si>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</si>
  <si>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</si>
  <si>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</si>
  <si>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</si>
  <si>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</si>
  <si>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</si>
  <si>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</si>
  <si>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</si>
  <si>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</si>
  <si>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</si>
  <si>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</si>
  <si>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</si>
  <si>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</si>
  <si>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</si>
  <si>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</si>
  <si>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</si>
  <si>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</si>
  <si>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</si>
  <si>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</si>
  <si>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</si>
  <si>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</si>
  <si>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</si>
  <si>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</si>
  <si>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</si>
  <si>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</si>
  <si>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</si>
  <si>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</si>
  <si>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</si>
  <si>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</si>
  <si>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</si>
  <si>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</si>
  <si>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</si>
  <si>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</si>
  <si>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</si>
  <si>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</si>
  <si>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</si>
  <si>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</si>
  <si>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</si>
  <si>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</si>
  <si>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</si>
  <si>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</si>
  <si>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</si>
  <si>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</si>
  <si>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</si>
  <si>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</si>
  <si>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</si>
  <si>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</si>
  <si>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</si>
  <si>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</si>
  <si>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</si>
  <si>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</si>
  <si>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</si>
  <si>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</si>
  <si>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</si>
  <si>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</si>
  <si>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</si>
  <si>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</si>
  <si>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</si>
  <si>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</si>
  <si>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</si>
  <si>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</si>
  <si>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</si>
  <si>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</si>
  <si>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</si>
  <si>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</si>
  <si>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</si>
  <si>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</si>
  <si>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</si>
  <si>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</si>
  <si>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</si>
  <si>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</si>
  <si>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</si>
  <si>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</si>
  <si>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</si>
  <si>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</si>
  <si>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</si>
  <si>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</si>
  <si>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</si>
  <si>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</si>
  <si>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</si>
  <si>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</si>
  <si>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</si>
  <si>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</si>
  <si>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</si>
  <si>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</si>
  <si>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</si>
  <si>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</si>
  <si>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</si>
  <si>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</si>
  <si>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</si>
  <si>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</si>
  <si>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</si>
  <si>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</si>
  <si>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</si>
  <si>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</si>
  <si>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</si>
  <si>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</si>
  <si>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</si>
  <si>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</si>
  <si>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</si>
  <si>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</si>
  <si>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</si>
  <si>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</si>
  <si>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</si>
  <si>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</si>
  <si>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</si>
  <si>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</si>
  <si>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</si>
  <si>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</si>
  <si>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</si>
  <si>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</si>
  <si>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</si>
  <si>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</si>
  <si>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</si>
  <si>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</si>
  <si>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</si>
  <si>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</si>
  <si>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</si>
  <si>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</si>
  <si>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</si>
  <si>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</si>
  <si>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</si>
  <si>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</si>
  <si>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</si>
  <si>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</si>
  <si>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</si>
  <si>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</si>
  <si>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</si>
  <si>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</si>
  <si>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</si>
  <si>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</si>
  <si>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</si>
  <si>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</si>
  <si>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</si>
  <si>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</si>
  <si>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</si>
  <si>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</si>
  <si>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</si>
  <si>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</si>
  <si>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</si>
  <si>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</si>
  <si>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</si>
  <si>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</si>
  <si>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</si>
  <si>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</si>
  <si>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</si>
  <si>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</si>
  <si>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</si>
  <si>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</si>
  <si>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</si>
  <si>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</si>
  <si>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</si>
  <si>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</si>
  <si>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</si>
  <si>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</si>
  <si>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</si>
  <si>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</si>
  <si>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</si>
  <si>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</si>
  <si>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</si>
  <si>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</si>
  <si>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</si>
  <si>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</si>
  <si>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</si>
  <si>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</si>
  <si>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</si>
  <si>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</si>
  <si>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</si>
  <si>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</si>
  <si>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</si>
  <si>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</si>
  <si>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</si>
  <si>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</si>
  <si>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</si>
  <si>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</si>
  <si>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</si>
  <si>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</si>
  <si>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</si>
  <si>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</si>
  <si>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</si>
  <si>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</si>
  <si>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</si>
  <si>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</si>
  <si>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</si>
  <si>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</si>
  <si>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</si>
  <si>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</si>
  <si>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</si>
  <si>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</si>
  <si>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</si>
  <si>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</si>
  <si>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</si>
  <si>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</si>
  <si>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</si>
  <si>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</si>
  <si>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</si>
  <si>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</si>
  <si>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</si>
  <si>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</si>
  <si>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</si>
  <si>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</si>
  <si>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</si>
  <si>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</si>
  <si>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</si>
  <si>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</si>
  <si>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</si>
  <si>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</si>
  <si>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</si>
  <si>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</si>
  <si>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</si>
  <si>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</si>
  <si>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</si>
  <si>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</si>
  <si>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</si>
  <si>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</si>
  <si>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</si>
  <si>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</si>
  <si>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</si>
  <si>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</si>
  <si>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</si>
  <si>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</si>
  <si>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</si>
  <si>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</si>
  <si>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</si>
  <si>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</si>
  <si>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</si>
  <si>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</si>
  <si>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</si>
  <si>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</si>
  <si>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</si>
  <si>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</si>
  <si>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</si>
  <si>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</si>
  <si>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</si>
  <si>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</si>
  <si>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</si>
  <si>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</si>
  <si>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</si>
  <si>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</si>
  <si>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</si>
  <si>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</si>
  <si>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</si>
  <si>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</si>
  <si>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</si>
  <si>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</si>
  <si>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</si>
  <si>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</si>
  <si>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</si>
  <si>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</si>
  <si>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</si>
  <si>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</si>
  <si>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</si>
  <si>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</si>
  <si>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</si>
  <si>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</si>
  <si>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</si>
  <si>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</si>
  <si>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</si>
  <si>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</si>
  <si>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</si>
  <si>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</si>
  <si>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</si>
  <si>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</si>
  <si>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</si>
  <si>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</si>
  <si>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</si>
  <si>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</si>
  <si>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</si>
  <si>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</si>
  <si>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</si>
  <si>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</si>
  <si>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</si>
  <si>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</si>
  <si>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</si>
  <si>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</si>
  <si>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</si>
  <si>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</si>
  <si>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</si>
  <si>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</si>
  <si>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</si>
  <si>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</si>
  <si>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</si>
  <si>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</si>
  <si>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</si>
  <si>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</si>
  <si>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</si>
  <si>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</si>
  <si>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</si>
  <si>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</si>
  <si>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</si>
  <si>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</si>
  <si>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</si>
  <si>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</si>
  <si>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</si>
  <si>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</si>
  <si>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</si>
  <si>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</si>
  <si>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</si>
  <si>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</si>
  <si>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</si>
  <si>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</si>
  <si>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</si>
  <si>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</si>
  <si>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</si>
  <si>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</si>
  <si>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</si>
  <si>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</si>
  <si>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</si>
  <si>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</si>
  <si>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</si>
  <si>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</si>
  <si>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</si>
  <si>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</si>
  <si>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</si>
  <si>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</si>
  <si>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</si>
  <si>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</si>
  <si>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</si>
  <si>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</si>
  <si>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</si>
  <si>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</si>
  <si>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</si>
  <si>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</si>
  <si>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</si>
  <si>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</si>
  <si>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</si>
  <si>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</si>
  <si>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</si>
  <si>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</si>
  <si>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</si>
  <si>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</si>
  <si>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</si>
  <si>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</si>
  <si>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</si>
  <si>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</si>
  <si>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</si>
  <si>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</si>
  <si>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</si>
  <si>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</si>
  <si>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</si>
  <si>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</si>
  <si>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</si>
  <si>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</si>
  <si>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</si>
  <si>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</si>
  <si>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</si>
  <si>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</si>
  <si>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</si>
  <si>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</si>
  <si>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</si>
  <si>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</si>
  <si>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</si>
  <si>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</si>
  <si>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</si>
  <si>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</si>
  <si>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</si>
  <si>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</si>
  <si>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</si>
  <si>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</si>
  <si>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</si>
  <si>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</si>
  <si>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</si>
  <si>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</si>
  <si>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</si>
  <si>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</si>
  <si>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</si>
  <si>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</si>
  <si>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</si>
  <si>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</si>
  <si>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</si>
  <si>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</si>
  <si>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</si>
  <si>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</si>
  <si>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</si>
  <si>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</si>
  <si>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</si>
  <si>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</si>
  <si>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</si>
  <si>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</si>
  <si>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</si>
  <si>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</si>
  <si>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</si>
  <si>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</si>
  <si>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</si>
  <si>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</si>
  <si>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</si>
  <si>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</si>
  <si>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</si>
  <si>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</si>
  <si>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</si>
  <si>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</si>
  <si>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</si>
  <si>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</si>
  <si>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</si>
  <si>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</si>
  <si>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</si>
  <si>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</si>
  <si>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</si>
  <si>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</si>
  <si>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</si>
  <si>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</si>
  <si>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</si>
  <si>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</si>
  <si>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</si>
  <si>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</si>
  <si>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</si>
  <si>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</si>
  <si>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</si>
  <si>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</si>
  <si>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</si>
  <si>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</si>
  <si>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</si>
  <si>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</si>
  <si>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</si>
  <si>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</si>
  <si>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</si>
  <si>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</si>
  <si>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</si>
  <si>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</si>
  <si>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</si>
  <si>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</si>
  <si>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</si>
  <si>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</si>
  <si>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</si>
  <si>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</si>
  <si>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</si>
  <si>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</si>
  <si>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</si>
  <si>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</si>
  <si>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</si>
  <si>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</si>
  <si>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</si>
  <si>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</si>
  <si>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</si>
  <si>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</si>
  <si>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</si>
  <si>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</si>
  <si>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</si>
  <si>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</si>
  <si>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</si>
  <si>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</si>
  <si>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</si>
  <si>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</si>
  <si>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</si>
  <si>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</si>
  <si>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</si>
  <si>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</si>
  <si>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</si>
  <si>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</si>
  <si>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</si>
  <si>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</si>
  <si>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</si>
  <si>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</si>
  <si>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</si>
  <si>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</si>
  <si>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</si>
  <si>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</si>
  <si>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</si>
  <si>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</si>
  <si>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</si>
  <si>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</si>
  <si>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</si>
  <si>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</si>
  <si>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</si>
  <si>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</si>
  <si>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</si>
  <si>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</si>
  <si>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</si>
  <si>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</si>
  <si>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</si>
  <si>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</si>
  <si>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</si>
  <si>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</si>
  <si>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</si>
  <si>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</si>
  <si>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</si>
  <si>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</si>
  <si>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</si>
  <si>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</si>
  <si>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</si>
  <si>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</si>
  <si>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</si>
  <si>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</si>
  <si>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</si>
  <si>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</si>
  <si>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</si>
  <si>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</si>
  <si>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</si>
  <si>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</si>
  <si>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</si>
  <si>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</si>
  <si>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</si>
  <si>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</si>
  <si>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</si>
  <si>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</si>
  <si>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</si>
  <si>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</si>
  <si>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</si>
  <si>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</si>
  <si>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</si>
  <si>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</si>
  <si>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</si>
  <si>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</si>
  <si>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</si>
  <si>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</si>
  <si>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</si>
  <si>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</si>
  <si>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</si>
  <si>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</si>
  <si>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</si>
  <si>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</si>
  <si>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</si>
  <si>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</si>
  <si>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</si>
  <si>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</si>
  <si>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</si>
  <si>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</si>
  <si>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</si>
  <si>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</si>
  <si>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</si>
  <si>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</si>
  <si>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</si>
  <si>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</si>
  <si>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</si>
  <si>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</si>
  <si>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</si>
  <si>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</si>
  <si>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</si>
  <si>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</si>
  <si>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</si>
  <si>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</si>
  <si>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</si>
  <si>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</si>
  <si>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</si>
  <si>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</si>
  <si>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</si>
  <si>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</si>
  <si>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</si>
  <si>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</si>
  <si>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</si>
  <si>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</si>
  <si>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</si>
  <si>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</si>
  <si>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</si>
  <si>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</si>
  <si>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</si>
  <si>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</si>
  <si>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</si>
  <si>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</si>
  <si>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</si>
  <si>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</si>
  <si>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</si>
  <si>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</si>
  <si>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</si>
  <si>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</si>
  <si>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</si>
  <si>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</si>
  <si>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</si>
  <si>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</si>
  <si>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</si>
  <si>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</si>
  <si>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</si>
  <si>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</si>
  <si>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</si>
  <si>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</si>
  <si>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</si>
  <si>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</si>
  <si>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</si>
  <si>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</si>
  <si>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</si>
  <si>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</si>
  <si>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</si>
  <si>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</si>
  <si>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</si>
  <si>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</si>
  <si>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</si>
  <si>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</si>
  <si>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</si>
  <si>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</si>
  <si>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</si>
  <si>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</si>
  <si>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</si>
  <si>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</si>
  <si>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</si>
  <si>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</si>
  <si>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</si>
  <si>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</si>
  <si>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</si>
  <si>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</si>
  <si>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</si>
  <si>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</si>
  <si>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</si>
  <si>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</si>
  <si>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</si>
  <si>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</si>
  <si>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</si>
  <si>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</si>
  <si>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</si>
  <si>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</si>
  <si>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</si>
  <si>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</si>
  <si>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</si>
  <si>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</si>
  <si>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</si>
  <si>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</si>
  <si>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</si>
  <si>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</si>
  <si>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</si>
  <si>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</si>
  <si>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</si>
  <si>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</si>
  <si>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</si>
  <si>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</si>
  <si>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</si>
  <si>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</si>
  <si>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</si>
  <si>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</si>
  <si>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</si>
  <si>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</si>
  <si>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</si>
  <si>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</si>
  <si>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</si>
  <si>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</si>
  <si>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</si>
  <si>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</si>
  <si>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</si>
  <si>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</si>
  <si>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</si>
  <si>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</si>
  <si>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</si>
  <si>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</si>
  <si>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</si>
  <si>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</si>
  <si>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</si>
  <si>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</si>
  <si>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</si>
  <si>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</si>
  <si>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</si>
  <si>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</si>
  <si>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</si>
  <si>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</si>
  <si>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</si>
  <si>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</si>
  <si>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</si>
  <si>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</si>
  <si>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</si>
  <si>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</si>
  <si>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</si>
  <si>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</si>
  <si>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</si>
  <si>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</si>
  <si>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</si>
  <si>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</si>
  <si>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</si>
  <si>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</si>
  <si>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</si>
  <si>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</si>
  <si>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</si>
  <si>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</si>
  <si>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</si>
  <si>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</si>
  <si>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</si>
  <si>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</si>
  <si>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</si>
  <si>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</si>
  <si>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</si>
  <si>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</si>
  <si>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</si>
  <si>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</si>
  <si>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</si>
  <si>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</si>
  <si>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</si>
  <si>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</si>
  <si>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</si>
  <si>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</si>
  <si>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</si>
  <si>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</si>
  <si>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</si>
  <si>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</si>
  <si>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</si>
  <si>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</si>
  <si>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</si>
  <si>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</si>
  <si>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</si>
  <si>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</si>
  <si>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</si>
  <si>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</si>
  <si>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</si>
  <si>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</si>
  <si>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</si>
  <si>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</si>
  <si>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</si>
  <si>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</si>
  <si>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</si>
  <si>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</si>
  <si>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</si>
  <si>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</si>
  <si>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</si>
  <si>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</si>
  <si>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</si>
  <si>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</si>
  <si>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</si>
  <si>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</si>
  <si>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</si>
  <si>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</si>
  <si>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</si>
  <si>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</si>
  <si>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</si>
  <si>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</si>
  <si>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</si>
  <si>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</si>
  <si>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</si>
  <si>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</si>
  <si>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</si>
  <si>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</si>
  <si>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</si>
  <si>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</si>
  <si>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</si>
  <si>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</si>
  <si>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</si>
  <si>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</si>
  <si>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</si>
  <si>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</si>
  <si>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</si>
  <si>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</si>
  <si>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</si>
  <si>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</si>
  <si>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</si>
  <si>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</si>
  <si>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</si>
  <si>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</si>
  <si>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</si>
  <si>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</si>
  <si>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</si>
  <si>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</si>
  <si>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</si>
  <si>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</si>
  <si>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</si>
  <si>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</si>
  <si>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</si>
  <si>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</si>
  <si>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</si>
  <si>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</si>
  <si>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</si>
  <si>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</si>
  <si>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</si>
  <si>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</si>
  <si>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</si>
  <si>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</si>
  <si>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</si>
  <si>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</si>
  <si>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</si>
  <si>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</si>
  <si>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</si>
  <si>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</si>
  <si>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</si>
  <si>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</si>
  <si>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</si>
  <si>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</si>
  <si>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</si>
  <si>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</si>
  <si>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</si>
  <si>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</si>
  <si>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</si>
  <si>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</si>
  <si>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</si>
  <si>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</si>
  <si>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</si>
  <si>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</si>
  <si>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</si>
  <si>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</si>
  <si>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</si>
  <si>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</si>
  <si>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</si>
  <si>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</si>
  <si>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</si>
  <si>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</si>
  <si>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</si>
  <si>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</si>
  <si>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</si>
  <si>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</si>
  <si>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</si>
  <si>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</si>
  <si>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</si>
  <si>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</si>
  <si>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</si>
  <si>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</si>
  <si>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</si>
  <si>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</si>
  <si>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</si>
  <si>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</si>
  <si>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</si>
  <si>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</si>
  <si>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</si>
  <si>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</si>
  <si>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</si>
  <si>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</si>
  <si>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</si>
  <si>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</si>
  <si>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</si>
  <si>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</si>
  <si>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</si>
  <si>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</si>
  <si>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</si>
  <si>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</si>
  <si>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</si>
  <si>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</si>
  <si>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</si>
  <si>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</si>
  <si>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</si>
  <si>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</si>
  <si>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</si>
  <si>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</si>
  <si>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</si>
  <si>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</si>
  <si>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</si>
  <si>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</si>
  <si>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</si>
  <si>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</si>
  <si>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</si>
  <si>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</si>
  <si>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</si>
  <si>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</si>
  <si>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</si>
  <si>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</si>
  <si>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</si>
  <si>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</si>
  <si>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</si>
  <si>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</si>
  <si>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</si>
  <si>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</si>
  <si>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</si>
  <si>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</si>
  <si>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</si>
  <si>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</si>
  <si>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</si>
  <si>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</si>
  <si>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</si>
  <si>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</si>
  <si>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</si>
  <si>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</si>
  <si>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</si>
  <si>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</si>
  <si>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</si>
  <si>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</si>
  <si>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</si>
  <si>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</si>
  <si>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</si>
  <si>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</si>
  <si>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</si>
  <si>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</si>
  <si>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</si>
  <si>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</si>
  <si>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</si>
  <si>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</si>
  <si>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</si>
  <si>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</si>
  <si>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</si>
  <si>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</si>
  <si>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</si>
  <si>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</si>
  <si>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</si>
  <si>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</si>
  <si>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</si>
  <si>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</si>
  <si>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</si>
  <si>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</si>
  <si>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</si>
  <si>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</si>
  <si>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</si>
  <si>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</si>
  <si>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</si>
  <si>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</si>
  <si>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</si>
  <si>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</si>
  <si>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</si>
  <si>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</si>
  <si>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</si>
  <si>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</si>
  <si>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</si>
  <si>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</si>
  <si>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</si>
  <si>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</si>
  <si>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</si>
  <si>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</si>
  <si>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</si>
  <si>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</si>
  <si>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</si>
  <si>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</si>
  <si>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</si>
  <si>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</si>
  <si>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</si>
  <si>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</si>
  <si>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</si>
  <si>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</si>
  <si>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</si>
  <si>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</si>
  <si>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</si>
  <si>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</si>
  <si>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</si>
  <si>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</si>
  <si>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</si>
  <si>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</si>
  <si>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</si>
  <si>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</si>
  <si>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</si>
  <si>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</si>
  <si>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</si>
  <si>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</si>
  <si>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</si>
  <si>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</si>
  <si>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</si>
  <si>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</si>
  <si>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</si>
  <si>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</si>
  <si>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</si>
  <si>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</si>
  <si>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</si>
  <si>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</si>
  <si>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</si>
  <si>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</si>
  <si>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</si>
  <si>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</si>
  <si>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</si>
  <si>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</si>
  <si>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</si>
  <si>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</si>
  <si>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</si>
  <si>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</si>
  <si>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</si>
  <si>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</si>
  <si>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</si>
  <si>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</si>
  <si>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</si>
  <si>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</si>
  <si>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</si>
  <si>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</si>
  <si>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</si>
  <si>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</si>
  <si>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</si>
  <si>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</si>
  <si>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</si>
  <si>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</si>
  <si>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</si>
  <si>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</si>
  <si>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</si>
  <si>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</si>
  <si>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</si>
  <si>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</si>
  <si>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</si>
  <si>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</si>
  <si>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</si>
  <si>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</si>
  <si>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</si>
  <si>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</si>
  <si>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</si>
  <si>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</si>
  <si>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</si>
  <si>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</si>
  <si>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</si>
  <si>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</si>
  <si>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</si>
  <si>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</si>
  <si>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</si>
  <si>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</si>
  <si>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</si>
  <si>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</si>
  <si>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</si>
  <si>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</si>
  <si>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</si>
  <si>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</si>
  <si>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</si>
  <si>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</si>
  <si>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</si>
  <si>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</si>
  <si>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</si>
  <si>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</si>
  <si>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</si>
  <si>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</si>
  <si>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</si>
  <si>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</si>
  <si>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</si>
  <si>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</si>
  <si>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</si>
  <si>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</si>
  <si>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</si>
  <si>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</si>
  <si>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</si>
  <si>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</si>
  <si>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</si>
  <si>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</si>
  <si>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</si>
  <si>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</si>
  <si>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</si>
  <si>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</si>
  <si>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</si>
  <si>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</si>
  <si>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</si>
  <si>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</si>
  <si>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</si>
  <si>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</si>
  <si>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</si>
  <si>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</si>
  <si>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</si>
  <si>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</si>
  <si>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</si>
  <si>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</si>
  <si>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</si>
  <si>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</si>
  <si>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</si>
  <si>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</si>
  <si>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</si>
  <si>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</si>
  <si>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</si>
  <si>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</si>
  <si>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</si>
  <si>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</si>
  <si>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</si>
  <si>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</si>
  <si>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</si>
  <si>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</si>
  <si>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</si>
  <si>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</si>
  <si>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</si>
  <si>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</si>
  <si>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</si>
  <si>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</si>
  <si>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</si>
  <si>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</si>
  <si>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</si>
  <si>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</si>
  <si>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</si>
  <si>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</si>
  <si>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</si>
  <si>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</si>
  <si>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</si>
  <si>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</si>
  <si>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</si>
  <si>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</si>
  <si>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</si>
  <si>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</si>
  <si>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</si>
  <si>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</si>
  <si>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</si>
  <si>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</si>
  <si>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</si>
  <si>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</si>
  <si>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</si>
  <si>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</si>
  <si>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</si>
  <si>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</si>
  <si>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</si>
  <si>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</si>
  <si>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</si>
  <si>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</si>
  <si>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</si>
  <si>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</si>
  <si>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</si>
  <si>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</si>
  <si>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</si>
  <si>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</si>
  <si>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</si>
  <si>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</si>
  <si>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</si>
  <si>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</si>
  <si>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</si>
  <si>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</si>
  <si>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</si>
  <si>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</si>
  <si>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</si>
  <si>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</si>
  <si>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</si>
  <si>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</si>
  <si>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</si>
  <si>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</si>
  <si>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</si>
  <si>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</si>
  <si>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</si>
  <si>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</si>
  <si>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</si>
  <si>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</si>
  <si>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</si>
  <si>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</si>
  <si>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</si>
  <si>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</si>
  <si>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</si>
  <si>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</si>
  <si>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</si>
  <si>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</si>
  <si>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</si>
  <si>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</si>
  <si>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</si>
  <si>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</si>
  <si>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</si>
  <si>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</si>
  <si>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</si>
  <si>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</si>
  <si>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</si>
  <si>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</si>
  <si>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</si>
  <si>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</si>
  <si>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</si>
  <si>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</si>
  <si>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</si>
  <si>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</si>
  <si>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</si>
  <si>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</si>
  <si>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</si>
  <si>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</si>
  <si>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</si>
  <si>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</si>
  <si>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</si>
  <si>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</si>
  <si>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</si>
  <si>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</si>
  <si>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</si>
  <si>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</si>
  <si>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</si>
  <si>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</si>
  <si>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</si>
  <si>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</si>
  <si>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</si>
  <si>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</si>
  <si>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</si>
  <si>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</si>
  <si>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</si>
  <si>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</si>
  <si>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</si>
  <si>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</si>
  <si>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</si>
  <si>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</si>
  <si>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</si>
  <si>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</si>
  <si>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</si>
  <si>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</si>
  <si>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</si>
  <si>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</si>
  <si>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</si>
  <si>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</si>
  <si>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</si>
  <si>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</si>
  <si>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</si>
  <si>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</si>
  <si>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</si>
  <si>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</si>
  <si>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</si>
  <si>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</si>
  <si>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</si>
  <si>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</si>
  <si>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</si>
  <si>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</si>
  <si>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</si>
  <si>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</si>
  <si>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</si>
  <si>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</si>
  <si>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</si>
  <si>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</si>
  <si>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</si>
  <si>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</si>
  <si>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</si>
  <si>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</si>
  <si>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</si>
  <si>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</si>
  <si>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</si>
  <si>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</si>
  <si>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</si>
  <si>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</si>
  <si>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</si>
  <si>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</si>
  <si>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</si>
  <si>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</si>
  <si>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</si>
  <si>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</si>
  <si>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</si>
  <si>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</si>
  <si>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</si>
  <si>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</si>
  <si>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</si>
  <si>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</si>
  <si>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</si>
  <si>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</si>
  <si>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</si>
  <si>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</si>
  <si>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</si>
  <si>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</si>
  <si>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</si>
  <si>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</si>
  <si>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</si>
  <si>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</si>
  <si>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</si>
  <si>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</si>
  <si>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</si>
  <si>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</si>
  <si>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</si>
  <si>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</si>
  <si>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</si>
  <si>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</si>
  <si>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</si>
  <si>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</si>
  <si>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</si>
  <si>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</si>
  <si>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</si>
  <si>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</si>
  <si>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</si>
  <si>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</si>
  <si>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</si>
  <si>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</si>
  <si>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</si>
  <si>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</si>
  <si>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</si>
  <si>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</si>
  <si>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</si>
  <si>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</si>
  <si>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</si>
  <si>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</si>
  <si>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</si>
  <si>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</si>
  <si>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</si>
  <si>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</si>
  <si>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</si>
  <si>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</si>
  <si>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</si>
  <si>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</si>
  <si>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</si>
  <si>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</si>
  <si>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</si>
  <si>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</si>
  <si>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</si>
  <si>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</si>
  <si>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</si>
  <si>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</si>
  <si>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</si>
  <si>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</si>
  <si>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</si>
  <si>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</si>
  <si>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</si>
  <si>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</si>
  <si>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</si>
  <si>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</si>
  <si>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</si>
  <si>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</si>
  <si>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</si>
  <si>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</si>
  <si>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</si>
  <si>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</si>
  <si>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</si>
  <si>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</si>
  <si>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</si>
  <si>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</si>
  <si>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</si>
  <si>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</si>
  <si>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</si>
  <si>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</si>
  <si>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</si>
  <si>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</si>
  <si>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</si>
  <si>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</si>
  <si>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</si>
  <si>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</si>
  <si>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</si>
  <si>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</si>
  <si>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</si>
  <si>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</si>
  <si>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</si>
  <si>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</si>
  <si>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</si>
  <si>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</si>
  <si>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</si>
  <si>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</si>
  <si>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</si>
  <si>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</si>
  <si>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</si>
  <si>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</si>
  <si>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</si>
  <si>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</si>
  <si>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</si>
  <si>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</si>
  <si>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</si>
  <si>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</si>
  <si>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</si>
  <si>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</si>
  <si>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</si>
  <si>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</si>
  <si>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</si>
  <si>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</si>
  <si>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</si>
  <si>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</si>
  <si>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</si>
  <si>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</si>
  <si>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</si>
  <si>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</si>
  <si>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</si>
  <si>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</si>
  <si>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</si>
  <si>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</si>
  <si>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</si>
  <si>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</si>
  <si>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</si>
  <si>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</si>
  <si>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</si>
  <si>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</si>
  <si>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</si>
  <si>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</si>
  <si>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</si>
  <si>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</si>
  <si>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</si>
  <si>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</si>
  <si>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</si>
  <si>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</si>
  <si>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</si>
  <si>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</si>
  <si>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</si>
  <si>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</si>
  <si>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</si>
  <si>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</si>
  <si>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</si>
  <si>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</si>
  <si>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</si>
  <si>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</si>
  <si>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</si>
  <si>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</si>
  <si>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</si>
  <si>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</si>
  <si>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</si>
  <si>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</si>
  <si>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</si>
  <si>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</si>
  <si>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</si>
  <si>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</si>
  <si>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</si>
  <si>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</si>
  <si>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</si>
  <si>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</si>
  <si>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</si>
  <si>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</si>
  <si>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</si>
  <si>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</si>
  <si>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</si>
  <si>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</si>
  <si>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</si>
  <si>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</si>
  <si>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</si>
  <si>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</si>
  <si>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</si>
  <si>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</si>
  <si>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</si>
  <si>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</si>
  <si>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</si>
  <si>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</si>
  <si>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</si>
  <si>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</si>
  <si>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</si>
  <si>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</si>
  <si>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</si>
  <si>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</si>
  <si>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</si>
  <si>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</si>
  <si>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</si>
  <si>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</si>
  <si>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</si>
  <si>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</si>
  <si>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</si>
  <si>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</si>
  <si>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</si>
  <si>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</si>
  <si>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</si>
  <si>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</si>
  <si>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</si>
  <si>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</si>
  <si>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</si>
  <si>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</si>
  <si>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</si>
  <si>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</si>
  <si>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</si>
  <si>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</si>
  <si>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</si>
  <si>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</si>
  <si>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</si>
  <si>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</si>
  <si>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</si>
  <si>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</si>
  <si>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</si>
  <si>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</si>
  <si>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</si>
  <si>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</si>
  <si>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</si>
  <si>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</si>
  <si>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</si>
  <si>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</si>
  <si>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</si>
  <si>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</si>
  <si>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</si>
  <si>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</si>
  <si>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</si>
  <si>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</si>
  <si>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</si>
  <si>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</si>
  <si>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</si>
  <si>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</si>
  <si>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</si>
  <si>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</si>
  <si>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</si>
  <si>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</si>
  <si>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</si>
  <si>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</si>
  <si>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</si>
  <si>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</si>
  <si>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</si>
  <si>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</si>
  <si>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</si>
  <si>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</si>
  <si>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</si>
  <si>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</si>
  <si>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</si>
  <si>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</si>
  <si>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</si>
  <si>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</si>
  <si>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</si>
  <si>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</si>
  <si>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</si>
  <si>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</si>
  <si>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</si>
  <si>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</si>
  <si>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</si>
  <si>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</si>
  <si>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</si>
  <si>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</si>
  <si>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</si>
  <si>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</si>
  <si>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</si>
  <si>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</si>
  <si>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</si>
  <si>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</si>
  <si>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</si>
  <si>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</si>
  <si>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</si>
  <si>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</si>
  <si>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</si>
  <si>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</si>
  <si>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</si>
  <si>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</si>
  <si>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</si>
  <si>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</si>
  <si>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</si>
  <si>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</si>
  <si>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</si>
  <si>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</si>
  <si>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</si>
  <si>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</si>
  <si>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</si>
  <si>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</si>
  <si>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</si>
  <si>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</si>
  <si>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</si>
  <si>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</si>
  <si>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</si>
  <si>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</si>
  <si>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</si>
  <si>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</si>
  <si>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</si>
  <si>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</si>
  <si>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</si>
  <si>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</si>
  <si>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</si>
  <si>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</si>
  <si>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</si>
  <si>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</si>
  <si>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</si>
  <si>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</si>
  <si>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</si>
  <si>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</si>
  <si>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</si>
  <si>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</si>
  <si>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</si>
  <si>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</si>
  <si>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</si>
  <si>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</si>
  <si>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</si>
  <si>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</si>
  <si>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</si>
  <si>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</si>
  <si>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</si>
  <si>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</si>
  <si>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</si>
  <si>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</si>
  <si>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</si>
  <si>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</si>
  <si>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</si>
  <si>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</si>
  <si>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</si>
  <si>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</si>
  <si>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</si>
  <si>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</si>
  <si>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</si>
  <si>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</si>
  <si>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</si>
  <si>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</si>
  <si>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</si>
  <si>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</si>
  <si>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</si>
  <si>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</si>
  <si>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</si>
  <si>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</si>
  <si>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</si>
  <si>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</si>
  <si>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</si>
  <si>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</si>
  <si>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</si>
  <si>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</si>
  <si>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</si>
  <si>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</si>
  <si>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</si>
  <si>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</si>
  <si>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</si>
  <si>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</si>
  <si>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</si>
  <si>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</si>
  <si>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</si>
  <si>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</si>
  <si>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</si>
  <si>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</si>
  <si>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</si>
  <si>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</si>
  <si>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</si>
  <si>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</si>
  <si>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</si>
  <si>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</si>
  <si>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</si>
  <si>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</si>
  <si>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</si>
  <si>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</si>
  <si>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</si>
  <si>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</si>
  <si>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</si>
  <si>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</si>
  <si>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</si>
  <si>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</si>
  <si>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</si>
  <si>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</si>
  <si>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</si>
  <si>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</si>
  <si>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</si>
  <si>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</si>
  <si>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</si>
  <si>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</si>
  <si>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</si>
  <si>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</si>
  <si>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</si>
  <si>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</si>
  <si>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</si>
  <si>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</si>
  <si>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</si>
  <si>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</si>
  <si>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</si>
  <si>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</si>
  <si>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</si>
  <si>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</si>
  <si>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</si>
  <si>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</si>
  <si>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</si>
  <si>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</si>
  <si>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</si>
  <si>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</si>
  <si>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</si>
  <si>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</si>
  <si>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</si>
  <si>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</si>
  <si>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</si>
  <si>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</si>
  <si>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</si>
  <si>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</si>
  <si>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</si>
  <si>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</si>
  <si>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</si>
  <si>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</si>
  <si>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</si>
  <si>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</si>
  <si>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</si>
  <si>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</si>
  <si>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</si>
  <si>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</si>
  <si>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</si>
  <si>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</si>
  <si>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</si>
  <si>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</si>
  <si>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</si>
  <si>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</si>
  <si>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</si>
  <si>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</si>
  <si>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</si>
  <si>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</si>
  <si>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</si>
  <si>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</si>
  <si>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</si>
  <si>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</si>
  <si>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</si>
  <si>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</si>
  <si>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</si>
  <si>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</si>
  <si>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</si>
  <si>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</si>
  <si>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</si>
  <si>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</si>
  <si>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</si>
  <si>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</si>
  <si>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</si>
  <si>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</si>
  <si>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</si>
  <si>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</si>
  <si>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</si>
  <si>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</si>
  <si>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</si>
  <si>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</si>
  <si>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</si>
  <si>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</si>
  <si>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</si>
  <si>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</si>
  <si>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</si>
  <si>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</si>
  <si>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</si>
  <si>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</si>
  <si>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</si>
  <si>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</si>
  <si>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</si>
  <si>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</si>
  <si>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</si>
  <si>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</si>
  <si>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</si>
  <si>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</si>
  <si>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</si>
  <si>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</si>
  <si>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</si>
  <si>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</si>
  <si>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</si>
  <si>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</si>
  <si>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</si>
  <si>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</si>
  <si>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</si>
  <si>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</si>
  <si>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</si>
  <si>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</si>
  <si>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</si>
  <si>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</si>
  <si>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</si>
  <si>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</si>
  <si>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</si>
  <si>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</si>
  <si>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</si>
  <si>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</si>
  <si>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</si>
  <si>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</si>
  <si>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</si>
  <si>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</si>
  <si>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</si>
  <si>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</si>
  <si>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</si>
  <si>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</si>
  <si>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</si>
  <si>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</si>
  <si>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</si>
  <si>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</si>
  <si>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</si>
  <si>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</si>
  <si>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</si>
  <si>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</si>
  <si>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</si>
  <si>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</si>
  <si>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</si>
  <si>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</si>
  <si>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</si>
  <si>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</si>
  <si>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</si>
  <si>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</si>
  <si>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</si>
  <si>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</si>
  <si>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</si>
  <si>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</si>
  <si>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</si>
  <si>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</si>
  <si>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</si>
  <si>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</si>
  <si>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</si>
  <si>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</si>
  <si>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</si>
  <si>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</si>
  <si>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</si>
  <si>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</si>
  <si>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</si>
  <si>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</si>
  <si>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</si>
  <si>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</si>
  <si>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</si>
  <si>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</si>
  <si>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</si>
  <si>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</si>
  <si>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</si>
  <si>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</si>
  <si>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</si>
  <si>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</si>
  <si>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</si>
  <si>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</si>
  <si>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</si>
  <si>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</si>
  <si>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</si>
  <si>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</si>
  <si>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</si>
  <si>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</si>
  <si>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</si>
  <si>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</si>
  <si>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</si>
  <si>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</si>
  <si>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</si>
  <si>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</si>
  <si>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</si>
  <si>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</si>
  <si>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</si>
  <si>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</si>
  <si>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</si>
  <si>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</si>
  <si>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</si>
  <si>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</si>
  <si>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</si>
  <si>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</si>
  <si>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</si>
  <si>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</si>
  <si>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</si>
  <si>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</si>
  <si>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</si>
  <si>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</si>
  <si>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</si>
  <si>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</si>
  <si>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</si>
  <si>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</si>
  <si>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</si>
  <si>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</si>
  <si>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</si>
  <si>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</si>
  <si>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</si>
  <si>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</si>
  <si>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</si>
  <si>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</si>
  <si>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</si>
  <si>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</si>
  <si>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</si>
  <si>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</si>
  <si>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</si>
  <si>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</si>
  <si>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</si>
  <si>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</si>
  <si>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</si>
  <si>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</si>
  <si>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</si>
  <si>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</si>
  <si>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</si>
  <si>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</si>
  <si>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</si>
  <si>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</si>
  <si>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</si>
  <si>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</si>
  <si>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</si>
  <si>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</si>
  <si>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</si>
  <si>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</si>
  <si>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</si>
  <si>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</si>
  <si>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</si>
  <si>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</si>
  <si>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</si>
  <si>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</si>
  <si>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</si>
  <si>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</si>
  <si>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</si>
  <si>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</si>
  <si>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</si>
  <si>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</si>
  <si>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</si>
  <si>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</si>
  <si>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</si>
  <si>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</si>
  <si>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</si>
  <si>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</si>
  <si>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</si>
  <si>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</si>
  <si>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</si>
  <si>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</si>
  <si>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</si>
  <si>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</si>
  <si>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</si>
  <si>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</si>
  <si>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</si>
  <si>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</si>
  <si>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</si>
  <si>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</si>
  <si>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</si>
  <si>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</si>
  <si>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</si>
  <si>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</si>
  <si>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</si>
  <si>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</si>
  <si>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</si>
  <si>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</si>
  <si>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</si>
  <si>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</si>
  <si>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</si>
  <si>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</si>
  <si>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</si>
  <si>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</si>
  <si>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</si>
  <si>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</si>
  <si>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</si>
  <si>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</si>
  <si>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</si>
  <si>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</si>
  <si>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</si>
  <si>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</si>
  <si>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</si>
  <si>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</si>
  <si>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</si>
  <si>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</si>
  <si>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</si>
  <si>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</si>
  <si>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</si>
  <si>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</si>
  <si>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</si>
  <si>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</si>
  <si>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</si>
  <si>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</si>
  <si>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</si>
  <si>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</si>
  <si>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</si>
  <si>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</si>
  <si>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</si>
  <si>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</si>
  <si>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</si>
  <si>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</si>
  <si>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</si>
  <si>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</si>
  <si>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</si>
  <si>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</si>
  <si>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</si>
  <si>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</si>
  <si>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</si>
  <si>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</si>
  <si>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</si>
  <si>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</si>
  <si>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</si>
  <si>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</si>
  <si>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</si>
  <si>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</si>
  <si>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</si>
  <si>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</si>
  <si>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</si>
  <si>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</si>
  <si>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</si>
  <si>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</si>
  <si>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</si>
  <si>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</si>
  <si>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</si>
  <si>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</si>
  <si>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</si>
  <si>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</si>
  <si>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</si>
  <si>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</si>
  <si>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</si>
  <si>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</si>
  <si>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</si>
  <si>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</si>
  <si>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</si>
  <si>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</si>
  <si>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</si>
  <si>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</si>
  <si>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</si>
  <si>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</si>
  <si>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</si>
  <si>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</si>
  <si>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</si>
  <si>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</si>
  <si>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</si>
  <si>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</si>
  <si>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</si>
  <si>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</si>
  <si>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</si>
  <si>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</si>
  <si>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</si>
  <si>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</si>
  <si>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</si>
  <si>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</si>
  <si>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</si>
  <si>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</si>
  <si>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</si>
  <si>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</si>
  <si>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</si>
  <si>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</si>
  <si>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</si>
  <si>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</si>
  <si>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</si>
  <si>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</si>
  <si>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</si>
  <si>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</si>
  <si>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</si>
  <si>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</si>
  <si>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</si>
  <si>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</si>
  <si>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</si>
  <si>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</si>
  <si>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</si>
  <si>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</si>
  <si>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</si>
  <si>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</si>
  <si>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</si>
  <si>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</si>
  <si>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</si>
  <si>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</si>
  <si>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</si>
  <si>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</si>
  <si>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</si>
  <si>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</si>
  <si>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</si>
  <si>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</si>
  <si>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</si>
  <si>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</si>
  <si>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</si>
  <si>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</si>
  <si>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</si>
  <si>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</si>
  <si>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</si>
  <si>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</si>
  <si>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</si>
  <si>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</si>
  <si>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</si>
  <si>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</si>
  <si>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</si>
  <si>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</si>
  <si>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</si>
  <si>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</si>
  <si>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</si>
  <si>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</si>
  <si>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</si>
  <si>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</si>
  <si>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</si>
  <si>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</si>
  <si>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</si>
  <si>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</si>
  <si>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</si>
  <si>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</si>
  <si>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</si>
  <si>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</si>
  <si>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</si>
  <si>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</si>
  <si>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</si>
  <si>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</si>
  <si>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</si>
  <si>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</si>
  <si>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</si>
  <si>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</si>
  <si>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</si>
  <si>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</si>
  <si>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</si>
  <si>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</si>
  <si>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</si>
  <si>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</si>
  <si>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</si>
  <si>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</si>
  <si>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</si>
  <si>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</si>
  <si>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</si>
  <si>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</si>
  <si>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</si>
  <si>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</si>
  <si>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</si>
  <si>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</si>
  <si>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</si>
  <si>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</si>
  <si>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</si>
  <si>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</si>
  <si>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</si>
  <si>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</si>
  <si>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</si>
  <si>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</si>
  <si>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</si>
  <si>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</si>
  <si>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</si>
  <si>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</si>
  <si>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</si>
  <si>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</si>
  <si>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</si>
  <si>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</si>
  <si>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</si>
  <si>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</si>
  <si>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</si>
  <si>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</si>
  <si>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</si>
  <si>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</si>
  <si>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</si>
  <si>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</si>
  <si>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</si>
  <si>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</si>
  <si>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</si>
  <si>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</si>
  <si>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</si>
  <si>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</si>
  <si>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</si>
  <si>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</si>
  <si>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</si>
  <si>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</si>
  <si>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</si>
  <si>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</si>
  <si>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</si>
  <si>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</si>
  <si>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</si>
  <si>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</si>
  <si>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</si>
  <si>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</si>
  <si>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</si>
  <si>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</si>
  <si>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</si>
  <si>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</si>
  <si>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</si>
  <si>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</si>
  <si>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</si>
  <si>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</si>
  <si>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</si>
  <si>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</si>
  <si>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</si>
  <si>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</si>
  <si>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</si>
  <si>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</si>
  <si>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</si>
  <si>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</si>
  <si>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</si>
  <si>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</si>
  <si>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</si>
  <si>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</si>
  <si>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</si>
  <si>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</si>
  <si>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</si>
  <si>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</si>
  <si>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</si>
  <si>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</si>
  <si>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</si>
  <si>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</si>
  <si>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</si>
  <si>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</si>
  <si>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</si>
  <si>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</si>
  <si>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</si>
  <si>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</si>
  <si>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</si>
  <si>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</si>
  <si>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</si>
  <si>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</si>
  <si>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</si>
  <si>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</si>
  <si>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</si>
  <si>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</si>
  <si>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</si>
  <si>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</si>
  <si>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</si>
  <si>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</si>
  <si>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</si>
  <si>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</si>
  <si>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</si>
  <si>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</si>
  <si>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</si>
  <si>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</si>
  <si>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</si>
  <si>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</si>
  <si>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</si>
  <si>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</si>
  <si>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</si>
  <si>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</si>
  <si>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</si>
  <si>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</si>
  <si>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</si>
  <si>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</si>
  <si>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</si>
  <si>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</si>
  <si>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</si>
  <si>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</si>
  <si>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</si>
  <si>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</si>
  <si>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</si>
  <si>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</si>
  <si>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</si>
  <si>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</si>
  <si>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</si>
  <si>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</si>
  <si>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</si>
  <si>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</si>
  <si>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</si>
  <si>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</si>
  <si>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</si>
  <si>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</si>
  <si>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</si>
  <si>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</si>
  <si>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</si>
  <si>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</si>
  <si>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</si>
  <si>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</si>
  <si>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</si>
  <si>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</si>
  <si>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</si>
  <si>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</si>
  <si>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</si>
  <si>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</si>
  <si>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</si>
  <si>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</si>
  <si>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</si>
  <si>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</si>
  <si>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</si>
  <si>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</si>
  <si>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</si>
  <si>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</si>
  <si>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</si>
  <si>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</si>
  <si>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</si>
  <si>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</si>
  <si>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</si>
  <si>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</si>
  <si>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</si>
  <si>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</si>
  <si>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</si>
  <si>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</si>
  <si>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</si>
  <si>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</si>
  <si>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</si>
  <si>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</si>
  <si>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</si>
  <si>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</si>
  <si>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</si>
  <si>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</si>
  <si>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</si>
  <si>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</si>
  <si>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</si>
  <si>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</si>
  <si>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</si>
  <si>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</si>
  <si>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</si>
  <si>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</si>
  <si>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</si>
  <si>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</si>
  <si>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</si>
  <si>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</si>
  <si>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</si>
  <si>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</si>
  <si>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</si>
  <si>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</si>
  <si>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</si>
  <si>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</si>
  <si>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</si>
  <si>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</si>
  <si>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</si>
  <si>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</si>
  <si>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</si>
  <si>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</si>
  <si>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</si>
  <si>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</si>
  <si>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</si>
  <si>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</si>
  <si>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</si>
  <si>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</si>
  <si>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</si>
  <si>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</si>
  <si>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</si>
  <si>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</si>
  <si>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</si>
  <si>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</si>
  <si>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</si>
  <si>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</si>
  <si>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</si>
  <si>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</si>
  <si>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</si>
  <si>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</si>
  <si>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</si>
  <si>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</si>
  <si>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</si>
  <si>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</si>
  <si>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</si>
  <si>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</si>
  <si>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</si>
  <si>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</si>
  <si>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</si>
  <si>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</si>
  <si>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</si>
  <si>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</si>
  <si>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</si>
  <si>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</si>
  <si>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</si>
  <si>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</si>
  <si>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</si>
  <si>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</si>
  <si>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</si>
  <si>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</si>
  <si>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</si>
  <si>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</si>
  <si>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</si>
  <si>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</si>
  <si>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</si>
  <si>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</si>
  <si>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</si>
  <si>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</si>
  <si>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</si>
  <si>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</si>
  <si>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</si>
  <si>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</si>
  <si>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</si>
  <si>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</si>
  <si>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</si>
  <si>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</si>
  <si>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</si>
  <si>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</si>
  <si>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</si>
  <si>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</si>
  <si>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</si>
  <si>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</si>
  <si>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</si>
  <si>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</si>
  <si>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</si>
  <si>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</si>
  <si>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</si>
  <si>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</si>
  <si>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</si>
  <si>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</si>
  <si>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</si>
  <si>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</si>
  <si>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</si>
  <si>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</si>
  <si>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</si>
  <si>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</si>
  <si>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</si>
  <si>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</si>
  <si>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</si>
  <si>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</si>
  <si>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</si>
  <si>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</si>
  <si>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</si>
  <si>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</si>
  <si>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</si>
  <si>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</si>
  <si>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</si>
  <si>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</si>
  <si>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</si>
  <si>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</si>
  <si>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</si>
  <si>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</si>
  <si>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</si>
  <si>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</si>
  <si>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</si>
  <si>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</si>
  <si>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</si>
  <si>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</si>
  <si>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</si>
  <si>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</si>
  <si>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</si>
  <si>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</si>
  <si>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</si>
  <si>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</si>
  <si>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</si>
  <si>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</si>
  <si>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</si>
  <si>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</si>
  <si>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</si>
  <si>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</si>
  <si>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</si>
  <si>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</si>
  <si>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</si>
  <si>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</si>
  <si>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</si>
  <si>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</si>
  <si>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</si>
  <si>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</si>
  <si>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</si>
  <si>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</si>
  <si>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</si>
  <si>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</si>
  <si>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</si>
  <si>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</si>
  <si>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</si>
  <si>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</si>
  <si>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</si>
  <si>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</si>
  <si>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</si>
  <si>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</si>
  <si>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</si>
  <si>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</si>
  <si>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</si>
  <si>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</si>
  <si>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</si>
  <si>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</si>
  <si>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</si>
  <si>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</si>
  <si>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</si>
  <si>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</si>
  <si>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</si>
  <si>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</si>
  <si>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</si>
  <si>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</si>
  <si>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</si>
  <si>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</si>
  <si>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</si>
  <si>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</si>
  <si>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</si>
  <si>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</si>
  <si>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</si>
  <si>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</si>
  <si>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</si>
  <si>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</si>
  <si>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</si>
  <si>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</si>
  <si>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</si>
  <si>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</si>
  <si>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</si>
  <si>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</si>
  <si>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</si>
  <si>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</si>
  <si>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</si>
  <si>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</si>
  <si>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</si>
  <si>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</si>
  <si>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</si>
  <si>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</si>
  <si>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</si>
  <si>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</si>
  <si>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</si>
  <si>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</si>
  <si>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</si>
  <si>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</si>
  <si>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</si>
  <si>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</si>
  <si>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</si>
  <si>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</si>
  <si>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</si>
  <si>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</si>
  <si>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</si>
  <si>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</si>
  <si>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</si>
  <si>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</si>
  <si>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</si>
  <si>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</si>
  <si>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</si>
  <si>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</si>
  <si>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</si>
  <si>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</si>
  <si>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</si>
  <si>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</si>
  <si>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</si>
  <si>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</si>
  <si>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</si>
  <si>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</si>
  <si>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</si>
  <si>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</si>
  <si>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</si>
  <si>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</si>
  <si>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</si>
  <si>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</si>
  <si>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</si>
  <si>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</si>
  <si>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</si>
  <si>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</si>
  <si>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</si>
  <si>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</si>
  <si>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</si>
  <si>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</si>
  <si>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</si>
  <si>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</si>
  <si>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</si>
  <si>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</si>
  <si>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</si>
  <si>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</si>
  <si>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</si>
  <si>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</si>
  <si>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</si>
  <si>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</si>
  <si>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</si>
  <si>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</si>
  <si>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</si>
  <si>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</si>
  <si>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</si>
  <si>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</si>
  <si>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</si>
  <si>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</si>
  <si>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</si>
  <si>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</si>
  <si>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</si>
  <si>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</si>
  <si>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</si>
  <si>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</si>
  <si>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</si>
  <si>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</si>
  <si>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</si>
  <si>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</si>
  <si>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</si>
  <si>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</si>
  <si>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</si>
  <si>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</si>
  <si>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</si>
  <si>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</si>
  <si>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</si>
  <si>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</si>
  <si>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</si>
  <si>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</si>
  <si>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</si>
  <si>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</si>
  <si>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</si>
  <si>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</si>
  <si>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</si>
  <si>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</si>
  <si>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</si>
  <si>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</si>
  <si>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</si>
  <si>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</si>
  <si>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</si>
  <si>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</si>
  <si>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</si>
  <si>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</si>
  <si>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</si>
  <si>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</si>
  <si>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</si>
  <si>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</si>
  <si>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</si>
  <si>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</si>
  <si>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</si>
  <si>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</si>
  <si>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</si>
  <si>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</si>
  <si>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</si>
  <si>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</si>
  <si>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</si>
  <si>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</si>
  <si>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</si>
  <si>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</si>
  <si>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</si>
  <si>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</si>
  <si>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</si>
  <si>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</si>
  <si>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</si>
  <si>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</si>
  <si>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</si>
  <si>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</si>
  <si>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</si>
  <si>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</si>
  <si>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</si>
  <si>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</si>
  <si>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</si>
  <si>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</si>
  <si>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</si>
  <si>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</si>
  <si>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</si>
  <si>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</si>
  <si>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</si>
  <si>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</si>
  <si>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</si>
  <si>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</si>
  <si>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</si>
  <si>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</si>
  <si>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</si>
  <si>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</si>
  <si>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</si>
  <si>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</si>
  <si>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</si>
  <si>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</si>
  <si>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</si>
  <si>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</si>
  <si>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</si>
  <si>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</si>
  <si>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</si>
  <si>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</si>
  <si>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</si>
  <si>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</si>
  <si>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</si>
  <si>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</si>
  <si>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</si>
  <si>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</si>
  <si>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</si>
  <si>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</si>
  <si>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</si>
  <si>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</si>
  <si>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</si>
  <si>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</si>
  <si>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</si>
  <si>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</si>
  <si>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</si>
  <si>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</si>
  <si>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</si>
  <si>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</si>
  <si>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</si>
  <si>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</si>
  <si>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</si>
  <si>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</si>
  <si>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</si>
  <si>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</si>
  <si>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</si>
  <si>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</si>
  <si>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</si>
  <si>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</si>
  <si>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</si>
  <si>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</si>
  <si>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</si>
  <si>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</si>
  <si>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</si>
  <si>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</si>
  <si>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</si>
  <si>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</si>
  <si>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</si>
  <si>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</si>
  <si>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</si>
  <si>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</si>
  <si>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</si>
  <si>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</si>
  <si>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</si>
  <si>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</si>
  <si>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</si>
  <si>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</si>
  <si>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</si>
  <si>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</si>
  <si>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</si>
  <si>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</si>
  <si>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</si>
  <si>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</si>
  <si>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</si>
  <si>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</si>
  <si>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</si>
  <si>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</si>
  <si>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</si>
  <si>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</si>
  <si>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</si>
  <si>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</si>
  <si>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</si>
  <si>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</si>
  <si>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</si>
  <si>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</si>
  <si>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</si>
  <si>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</si>
  <si>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</si>
  <si>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</si>
  <si>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</si>
  <si>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</si>
  <si>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</si>
  <si>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</si>
  <si>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</si>
  <si>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</si>
  <si>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</si>
  <si>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</si>
  <si>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</si>
  <si>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</si>
  <si>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</si>
  <si>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</si>
  <si>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</si>
  <si>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</si>
  <si>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</si>
  <si>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</si>
  <si>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</si>
  <si>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</si>
  <si>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</si>
  <si>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</si>
  <si>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</si>
  <si>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</si>
  <si>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</si>
  <si>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</si>
  <si>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</si>
  <si>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</si>
  <si>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</si>
  <si>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</si>
  <si>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</si>
  <si>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</si>
  <si>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</si>
  <si>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</si>
  <si>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</si>
  <si>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</si>
  <si>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</si>
  <si>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</si>
  <si>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</si>
  <si>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</si>
  <si>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</si>
  <si>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</si>
  <si>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</si>
  <si>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</si>
  <si>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</si>
  <si>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</si>
  <si>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</si>
  <si>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</si>
  <si>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</si>
  <si>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</si>
  <si>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</si>
  <si>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</si>
  <si>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</si>
  <si>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</si>
  <si>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</si>
  <si>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</si>
  <si>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</si>
  <si>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</si>
  <si>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</si>
  <si>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</si>
  <si>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</si>
  <si>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</si>
  <si>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</si>
  <si>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</si>
  <si>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</si>
  <si>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</si>
  <si>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</si>
  <si>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</si>
  <si>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</si>
  <si>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</si>
  <si>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</si>
  <si>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</si>
  <si>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</si>
  <si>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</si>
  <si>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</si>
  <si>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</si>
  <si>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</si>
  <si>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</si>
  <si>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</si>
  <si>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</si>
  <si>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</si>
  <si>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</si>
  <si>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</si>
  <si>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</si>
  <si>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</si>
  <si>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</si>
  <si>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</si>
  <si>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</si>
  <si>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</si>
  <si>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</si>
  <si>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</si>
  <si>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</si>
  <si>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</si>
  <si>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</si>
  <si>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</si>
  <si>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</si>
  <si>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</si>
  <si>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</si>
  <si>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</si>
  <si>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</si>
  <si>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</si>
  <si>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</si>
  <si>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</si>
  <si>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</si>
  <si>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</si>
  <si>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</si>
  <si>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</si>
  <si>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</si>
  <si>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</si>
  <si>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</si>
  <si>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</si>
  <si>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</si>
  <si>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</si>
  <si>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</si>
  <si>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</si>
  <si>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</si>
  <si>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</si>
  <si>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</si>
  <si>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</si>
  <si>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</si>
  <si>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</si>
  <si>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</si>
  <si>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</si>
  <si>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</si>
  <si>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</si>
  <si>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</si>
  <si>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</si>
  <si>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</si>
  <si>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</si>
  <si>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</si>
  <si>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</si>
  <si>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</si>
  <si>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</si>
  <si>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</si>
  <si>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</si>
  <si>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</si>
  <si>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</si>
  <si>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</si>
  <si>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</si>
  <si>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</si>
  <si>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</si>
  <si>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</si>
  <si>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</si>
  <si>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</si>
  <si>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</si>
  <si>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</si>
  <si>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</si>
  <si>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</si>
  <si>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</si>
  <si>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</si>
  <si>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</si>
  <si>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</si>
  <si>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</si>
  <si>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</si>
  <si>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</si>
  <si>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</si>
  <si>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</si>
  <si>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</si>
  <si>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</si>
  <si>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</si>
  <si>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</si>
  <si>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</si>
  <si>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</si>
  <si>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</si>
  <si>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</si>
  <si>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</si>
  <si>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</si>
  <si>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</si>
  <si>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</si>
  <si>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</si>
  <si>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</si>
  <si>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</si>
  <si>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</si>
  <si>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</si>
  <si>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</si>
  <si>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</si>
  <si>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</si>
  <si>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</si>
  <si>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</si>
  <si>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</si>
  <si>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</si>
  <si>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</si>
  <si>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</si>
  <si>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</si>
  <si>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</si>
  <si>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</si>
  <si>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</si>
  <si>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</si>
  <si>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</si>
  <si>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</si>
  <si>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</si>
  <si>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</si>
  <si>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</si>
  <si>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</si>
  <si>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</si>
  <si>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</si>
  <si>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</si>
  <si>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</si>
  <si>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</si>
  <si>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</si>
  <si>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</si>
  <si>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</si>
  <si>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</si>
  <si>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</si>
  <si>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</si>
  <si>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</si>
  <si>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</si>
  <si>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</si>
  <si>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</si>
  <si>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</si>
  <si>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</si>
  <si>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</si>
  <si>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</si>
  <si>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</si>
  <si>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</si>
  <si>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</si>
  <si>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</si>
  <si>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</si>
  <si>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</si>
  <si>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</si>
  <si>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</si>
  <si>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</si>
  <si>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</si>
  <si>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</si>
  <si>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</si>
  <si>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</si>
  <si>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</si>
  <si>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</si>
  <si>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</si>
  <si>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</si>
  <si>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</si>
  <si>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</si>
  <si>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</si>
  <si>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</si>
  <si>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</si>
  <si>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</si>
  <si>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</si>
  <si>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</si>
  <si>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</si>
  <si>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</si>
  <si>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</si>
  <si>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</si>
  <si>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</si>
  <si>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</si>
  <si>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</si>
  <si>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</si>
  <si>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</si>
  <si>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</si>
  <si>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</si>
  <si>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</si>
  <si>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</si>
  <si>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</si>
  <si>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</si>
  <si>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</si>
  <si>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</si>
  <si>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</si>
  <si>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</si>
  <si>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</si>
  <si>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</si>
  <si>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</si>
  <si>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</si>
  <si>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</si>
  <si>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</si>
  <si>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</si>
  <si>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</si>
  <si>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</si>
  <si>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</si>
  <si>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</si>
  <si>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</si>
  <si>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</si>
  <si>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</si>
  <si>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</si>
  <si>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</si>
  <si>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</si>
  <si>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</si>
  <si>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</si>
  <si>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</si>
  <si>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</si>
  <si>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</si>
  <si>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</si>
  <si>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</si>
  <si>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</si>
  <si>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</si>
  <si>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</si>
  <si>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</si>
  <si>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</si>
  <si>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</si>
  <si>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</si>
  <si>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</si>
  <si>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</si>
  <si>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</si>
  <si>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</si>
  <si>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</si>
  <si>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</si>
  <si>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</si>
  <si>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</si>
  <si>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</si>
  <si>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</si>
  <si>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</si>
  <si>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</si>
  <si>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</si>
  <si>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</si>
  <si>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</si>
  <si>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</si>
  <si>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</si>
  <si>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</si>
  <si>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</si>
  <si>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</si>
  <si>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</si>
  <si>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</si>
  <si>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</si>
  <si>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</si>
  <si>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</si>
  <si>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</si>
  <si>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</si>
  <si>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</si>
  <si>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</si>
  <si>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</si>
  <si>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</si>
  <si>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</si>
  <si>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</si>
  <si>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</si>
  <si>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</si>
  <si>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</si>
  <si>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</si>
  <si>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</si>
  <si>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</si>
  <si>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</si>
  <si>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</si>
  <si>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</si>
  <si>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</si>
  <si>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</si>
  <si>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</si>
  <si>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</si>
  <si>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</si>
  <si>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</si>
  <si>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</si>
  <si>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</si>
  <si>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</si>
  <si>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</si>
  <si>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</si>
  <si>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</si>
  <si>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</si>
  <si>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</si>
  <si>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</si>
  <si>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</si>
  <si>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</si>
  <si>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</si>
  <si>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</si>
  <si>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</si>
  <si>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</si>
  <si>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</si>
  <si>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</si>
  <si>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</si>
  <si>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</si>
  <si>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</si>
  <si>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</si>
  <si>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</si>
  <si>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</si>
  <si>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</si>
  <si>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</si>
  <si>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</si>
  <si>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</si>
  <si>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</si>
  <si>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</si>
  <si>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</si>
  <si>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</si>
  <si>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</si>
  <si>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</si>
  <si>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</si>
  <si>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</si>
  <si>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</si>
  <si>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</si>
  <si>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</si>
  <si>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</si>
  <si>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</si>
  <si>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</si>
  <si>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</si>
  <si>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</si>
  <si>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</si>
  <si>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</si>
  <si>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</si>
  <si>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</si>
  <si>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</si>
  <si>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</si>
  <si>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</si>
  <si>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</si>
  <si>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</si>
  <si>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</si>
  <si>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</si>
  <si>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</si>
  <si>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</si>
  <si>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</si>
  <si>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</si>
  <si>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</si>
  <si>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</si>
  <si>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</si>
  <si>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</si>
  <si>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</si>
  <si>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</si>
  <si>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</si>
  <si>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</si>
  <si>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</si>
  <si>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</si>
  <si>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</si>
  <si>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</si>
  <si>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</si>
  <si>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</si>
  <si>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</si>
  <si>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</si>
  <si>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</si>
  <si>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</si>
  <si>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</si>
  <si>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</si>
  <si>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</si>
  <si>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</si>
  <si>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</si>
  <si>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</si>
  <si>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</si>
  <si>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</si>
  <si>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</si>
  <si>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</si>
  <si>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</si>
  <si>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</si>
  <si>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</si>
  <si>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</si>
  <si>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</si>
  <si>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</si>
  <si>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</si>
  <si>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</si>
  <si>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</si>
  <si>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</si>
  <si>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</si>
  <si>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</si>
  <si>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</si>
  <si>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</si>
  <si>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</si>
  <si>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</si>
  <si>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</si>
  <si>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</si>
  <si>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</si>
  <si>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</si>
  <si>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</si>
  <si>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</si>
  <si>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</si>
  <si>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</si>
  <si>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</si>
  <si>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</si>
  <si>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</si>
  <si>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</si>
  <si>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</si>
  <si>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</si>
  <si>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</si>
  <si>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</si>
  <si>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</si>
  <si>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</si>
  <si>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</si>
  <si>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</si>
  <si>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</si>
  <si>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</si>
  <si>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</si>
  <si>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</si>
  <si>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</si>
  <si>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</si>
  <si>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</si>
  <si>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</si>
  <si>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</si>
  <si>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</si>
  <si>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</si>
  <si>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</si>
  <si>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</si>
  <si>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</si>
  <si>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</si>
  <si>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</si>
  <si>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</si>
  <si>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</si>
  <si>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</si>
  <si>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</si>
  <si>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</si>
  <si>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</si>
  <si>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</si>
  <si>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</si>
  <si>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</si>
  <si>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</si>
  <si>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</si>
  <si>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</si>
  <si>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</si>
  <si>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</si>
  <si>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</si>
  <si>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</si>
  <si>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</si>
  <si>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</si>
  <si>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</si>
  <si>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</si>
  <si>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</si>
  <si>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</si>
  <si>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</si>
  <si>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</si>
  <si>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</si>
  <si>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</si>
  <si>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</si>
  <si>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</si>
  <si>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</si>
  <si>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</si>
  <si>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</si>
  <si>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</si>
  <si>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</si>
  <si>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</si>
  <si>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</si>
  <si>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</si>
  <si>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</si>
  <si>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</si>
  <si>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</si>
  <si>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</si>
  <si>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</si>
  <si>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</si>
  <si>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</si>
  <si>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</si>
  <si>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</si>
  <si>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</si>
  <si>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</si>
  <si>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</si>
  <si>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</si>
  <si>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</si>
  <si>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</si>
  <si>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</si>
  <si>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</si>
  <si>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</si>
  <si>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</si>
  <si>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</si>
  <si>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</si>
  <si>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</si>
  <si>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</si>
  <si>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</si>
  <si>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</si>
  <si>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</si>
  <si>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</si>
  <si>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</si>
  <si>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</si>
  <si>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</si>
  <si>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</si>
  <si>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</si>
  <si>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</si>
  <si>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</si>
  <si>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</si>
  <si>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</si>
  <si>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</si>
  <si>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</si>
  <si>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</si>
  <si>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</si>
  <si>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</si>
  <si>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</si>
  <si>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</si>
  <si>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</si>
  <si>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</si>
  <si>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</si>
  <si>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</si>
  <si>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</si>
  <si>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</si>
  <si>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</si>
  <si>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</si>
  <si>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</si>
  <si>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</si>
  <si>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</si>
  <si>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</si>
  <si>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</si>
  <si>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</si>
  <si>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</si>
  <si>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</si>
  <si>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</si>
  <si>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</si>
  <si>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</si>
  <si>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</si>
  <si>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</si>
  <si>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</si>
  <si>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</si>
  <si>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</si>
  <si>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</si>
  <si>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</si>
  <si>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</si>
  <si>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</si>
  <si>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</si>
  <si>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</si>
  <si>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</si>
  <si>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</si>
  <si>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</si>
  <si>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</si>
  <si>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</si>
  <si>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</si>
  <si>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</si>
  <si>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</si>
  <si>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</si>
  <si>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</si>
  <si>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</si>
  <si>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</si>
  <si>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</si>
  <si>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</si>
  <si>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</si>
  <si>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</si>
  <si>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</si>
  <si>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</si>
  <si>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</si>
  <si>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</si>
  <si>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</si>
  <si>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</si>
  <si>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</si>
  <si>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</si>
  <si>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</si>
  <si>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</si>
  <si>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</si>
  <si>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</si>
  <si>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</si>
  <si>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</si>
  <si>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</si>
  <si>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</si>
  <si>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</si>
  <si>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</si>
  <si>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</si>
  <si>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</si>
  <si>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</si>
  <si>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</si>
  <si>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</si>
  <si>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</si>
  <si>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</si>
  <si>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</si>
  <si>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</si>
  <si>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</si>
  <si>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</si>
  <si>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</si>
  <si>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</si>
  <si>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</si>
  <si>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</si>
  <si>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</si>
  <si>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</si>
  <si>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</si>
  <si>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</si>
  <si>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</si>
  <si>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</si>
  <si>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</si>
  <si>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</si>
  <si>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</si>
  <si>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</si>
  <si>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</si>
  <si>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</si>
  <si>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</si>
  <si>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</si>
  <si>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</si>
  <si>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</si>
  <si>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</si>
  <si>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</si>
  <si>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</si>
  <si>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</si>
  <si>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</si>
  <si>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</si>
  <si>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</si>
  <si>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</si>
  <si>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</si>
  <si>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</si>
  <si>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</si>
  <si>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</si>
  <si>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</si>
  <si>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</si>
  <si>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</si>
  <si>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</si>
  <si>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</si>
  <si>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</si>
  <si>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</si>
  <si>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</si>
  <si>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</si>
  <si>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</si>
  <si>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</si>
  <si>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</si>
  <si>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</si>
  <si>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</si>
  <si>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</si>
  <si>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</si>
  <si>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</si>
  <si>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</si>
  <si>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</si>
  <si>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</si>
  <si>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</si>
  <si>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</si>
  <si>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</si>
  <si>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</si>
  <si>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</si>
  <si>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</si>
  <si>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</si>
  <si>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</si>
  <si>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</si>
  <si>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</si>
  <si>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</si>
  <si>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</si>
  <si>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</si>
  <si>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</si>
  <si>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</si>
  <si>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</si>
  <si>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</si>
  <si>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</si>
  <si>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</si>
  <si>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</si>
  <si>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</si>
  <si>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</si>
  <si>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</si>
  <si>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</si>
  <si>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</si>
  <si>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</si>
  <si>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</si>
  <si>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</si>
  <si>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</si>
  <si>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</si>
  <si>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</si>
  <si>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</si>
  <si>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</si>
  <si>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</si>
  <si>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</si>
  <si>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</si>
  <si>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</si>
  <si>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</si>
  <si>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</si>
  <si>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</si>
  <si>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</si>
  <si>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</si>
  <si>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</si>
  <si>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</si>
  <si>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</si>
  <si>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</si>
  <si>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</si>
  <si>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</si>
  <si>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</si>
  <si>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</si>
  <si>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</si>
  <si>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</si>
  <si>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</si>
  <si>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</si>
  <si>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</si>
  <si>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</si>
  <si>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</si>
  <si>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</si>
  <si>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</si>
  <si>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</si>
  <si>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</si>
  <si>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</si>
  <si>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</si>
  <si>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</si>
  <si>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</si>
  <si>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</si>
  <si>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</si>
  <si>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</si>
  <si>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</si>
  <si>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</si>
  <si>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</si>
  <si>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</si>
  <si>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</si>
  <si>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</si>
  <si>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</si>
  <si>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</si>
  <si>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</si>
  <si>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</si>
  <si>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</si>
  <si>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</si>
  <si>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</si>
  <si>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</si>
  <si>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</si>
  <si>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</si>
  <si>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</si>
  <si>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</si>
  <si>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</si>
  <si>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</si>
  <si>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</si>
  <si>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</si>
  <si>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</si>
  <si>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</si>
  <si>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</si>
  <si>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</si>
  <si>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</si>
  <si>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</si>
  <si>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</si>
  <si>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</si>
  <si>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</si>
  <si>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</si>
  <si>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</si>
  <si>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</si>
  <si>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</si>
  <si>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</si>
  <si>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</si>
  <si>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</si>
  <si>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</si>
  <si>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</si>
  <si>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</si>
  <si>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</si>
  <si>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</si>
  <si>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</si>
  <si>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</si>
  <si>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</si>
  <si>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</si>
  <si>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</si>
  <si>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</si>
  <si>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</si>
  <si>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</si>
  <si>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</si>
  <si>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</si>
  <si>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</si>
  <si>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</si>
  <si>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</si>
  <si>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</si>
  <si>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</si>
  <si>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</si>
  <si>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</si>
  <si>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</si>
  <si>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</si>
  <si>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</si>
  <si>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</si>
  <si>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</si>
  <si>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</si>
  <si>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</si>
  <si>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</si>
  <si>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</si>
  <si>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</si>
  <si>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</si>
  <si>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</si>
  <si>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</si>
  <si>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</si>
  <si>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</si>
  <si>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</si>
  <si>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</si>
  <si>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</si>
  <si>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</si>
  <si>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</si>
  <si>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</si>
  <si>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</si>
  <si>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</si>
  <si>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</si>
  <si>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</si>
  <si>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</si>
  <si>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</si>
  <si>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</si>
  <si>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</si>
  <si>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</si>
  <si>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</si>
  <si>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</si>
  <si>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</si>
  <si>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</si>
  <si>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</si>
  <si>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</si>
  <si>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</si>
  <si>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</si>
  <si>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</si>
  <si>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</si>
  <si>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</si>
  <si>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</si>
  <si>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</si>
  <si>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</si>
  <si>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</si>
  <si>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</si>
  <si>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</si>
  <si>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</si>
  <si>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</si>
  <si>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</si>
  <si>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</si>
  <si>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</si>
  <si>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</si>
  <si>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</si>
  <si>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</si>
  <si>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</si>
  <si>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</si>
  <si>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</si>
  <si>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</si>
  <si>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</si>
  <si>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</si>
  <si>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</si>
  <si>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</si>
  <si>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</si>
  <si>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</si>
  <si>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</si>
  <si>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</si>
  <si>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</si>
  <si>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</si>
  <si>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</si>
  <si>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</si>
  <si>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</si>
  <si>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</si>
  <si>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</si>
  <si>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</si>
  <si>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</si>
  <si>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</si>
  <si>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</si>
  <si>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</si>
  <si>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</si>
  <si>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</si>
  <si>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</si>
  <si>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</si>
  <si>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</si>
  <si>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</si>
  <si>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</si>
  <si>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</si>
  <si>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</si>
  <si>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</si>
  <si>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</si>
  <si>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</si>
  <si>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</si>
  <si>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</si>
  <si>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</si>
  <si>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</si>
  <si>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</si>
  <si>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</si>
  <si>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</si>
  <si>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</si>
  <si>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</si>
  <si>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</si>
  <si>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</si>
  <si>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</si>
  <si>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</si>
  <si>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</si>
  <si>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</si>
  <si>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</si>
  <si>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</si>
  <si>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</si>
  <si>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</si>
  <si>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</si>
  <si>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</si>
  <si>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</si>
  <si>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</si>
  <si>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</si>
  <si>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</si>
  <si>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</si>
  <si>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</si>
  <si>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</si>
  <si>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</si>
  <si>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</si>
  <si>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</si>
  <si>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</si>
  <si>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</si>
  <si>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</si>
  <si>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</si>
  <si>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</si>
  <si>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</si>
  <si>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</si>
  <si>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</si>
  <si>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</si>
  <si>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</si>
  <si>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</si>
  <si>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</si>
  <si>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</si>
  <si>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</si>
  <si>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</si>
  <si>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</si>
  <si>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</si>
  <si>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</si>
  <si>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</si>
  <si>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</si>
  <si>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</si>
  <si>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</si>
  <si>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</si>
  <si>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</si>
  <si>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</si>
  <si>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</si>
  <si>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</si>
  <si>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</si>
  <si>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</si>
  <si>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</si>
  <si>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</si>
  <si>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</si>
  <si>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</si>
  <si>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</si>
  <si>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</si>
  <si>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</si>
  <si>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</si>
  <si>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</si>
  <si>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</si>
  <si>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</si>
  <si>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</si>
  <si>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</si>
  <si>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</si>
  <si>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</si>
  <si>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</si>
  <si>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</si>
  <si>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</si>
  <si>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</si>
  <si>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</si>
  <si>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</si>
  <si>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</si>
  <si>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</si>
  <si>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</si>
  <si>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</si>
  <si>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</si>
  <si>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</si>
  <si>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</si>
  <si>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</si>
  <si>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</si>
  <si>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</si>
  <si>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</si>
  <si>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</si>
  <si>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</si>
  <si>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</si>
  <si>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</si>
  <si>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</si>
  <si>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</si>
  <si>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</si>
  <si>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</si>
  <si>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</si>
  <si>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</si>
  <si>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</si>
  <si>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</si>
  <si>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</si>
  <si>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</si>
  <si>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</si>
  <si>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</si>
  <si>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</si>
  <si>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</si>
  <si>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</si>
  <si>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</si>
  <si>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</si>
  <si>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</si>
  <si>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</si>
  <si>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</si>
  <si>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</si>
  <si>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</si>
  <si>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</si>
  <si>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</si>
  <si>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</si>
  <si>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</si>
  <si>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</si>
  <si>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</si>
  <si>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</si>
  <si>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</si>
  <si>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</si>
  <si>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</si>
  <si>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</si>
  <si>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</si>
  <si>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</si>
  <si>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</si>
  <si>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</si>
  <si>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</si>
  <si>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</si>
  <si>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</si>
  <si>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</si>
  <si>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</si>
  <si>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</si>
  <si>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</si>
  <si>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</si>
  <si>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</si>
  <si>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</si>
  <si>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</si>
  <si>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</si>
  <si>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</si>
  <si>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</si>
  <si>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</si>
  <si>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</si>
  <si>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</si>
  <si>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</si>
  <si>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</si>
  <si>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</si>
  <si>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</si>
  <si>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</si>
  <si>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</si>
  <si>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</si>
  <si>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</si>
  <si>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</si>
  <si>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</si>
  <si>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</si>
  <si>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</si>
  <si>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</si>
  <si>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</si>
  <si>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</si>
  <si>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</si>
  <si>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</si>
  <si>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</si>
  <si>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</si>
  <si>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</si>
  <si>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</si>
  <si>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</si>
  <si>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</si>
  <si>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</si>
  <si>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</si>
  <si>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</si>
  <si>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</si>
  <si>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</si>
  <si>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</si>
  <si>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</si>
  <si>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</si>
  <si>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</si>
  <si>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</si>
  <si>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</si>
  <si>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</si>
  <si>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</si>
  <si>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</si>
  <si>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</si>
  <si>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</si>
  <si>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</si>
  <si>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</si>
  <si>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</si>
  <si>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</si>
  <si>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</si>
  <si>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</si>
  <si>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</si>
  <si>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</si>
  <si>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</si>
  <si>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</si>
  <si>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</si>
  <si>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</si>
  <si>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</si>
  <si>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</si>
  <si>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</si>
  <si>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</si>
  <si>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</si>
  <si>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</si>
  <si>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</si>
  <si>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</si>
  <si>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</si>
  <si>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</si>
  <si>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</si>
  <si>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</si>
  <si>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</si>
  <si>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</si>
  <si>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</si>
  <si>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</si>
  <si>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</si>
  <si>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</si>
  <si>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</si>
  <si>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</si>
  <si>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</si>
  <si>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</si>
  <si>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</si>
  <si>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</si>
  <si>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</si>
  <si>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</si>
  <si>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</si>
  <si>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</si>
  <si>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</si>
  <si>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</si>
  <si>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</si>
  <si>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</si>
  <si>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</si>
  <si>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</si>
  <si>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</si>
  <si>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</si>
  <si>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</si>
  <si>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</si>
  <si>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</si>
  <si>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</si>
  <si>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</si>
  <si>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</si>
  <si>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</si>
  <si>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</si>
  <si>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</si>
  <si>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</si>
  <si>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</si>
  <si>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</si>
  <si>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</si>
  <si>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</si>
  <si>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</si>
  <si>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</si>
  <si>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</si>
  <si>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</si>
  <si>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</si>
  <si>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</si>
  <si>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</si>
  <si>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</si>
  <si>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</si>
  <si>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</si>
  <si>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</si>
  <si>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</si>
  <si>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</si>
  <si>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</si>
  <si>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</si>
  <si>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</si>
  <si>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</si>
  <si>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</si>
  <si>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</si>
  <si>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</si>
  <si>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</si>
  <si>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</si>
  <si>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</si>
  <si>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</si>
  <si>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</si>
  <si>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</si>
  <si>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</si>
  <si>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</si>
  <si>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</si>
  <si>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</si>
  <si>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</si>
  <si>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</si>
  <si>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</si>
  <si>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</si>
  <si>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</si>
  <si>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</si>
  <si>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</si>
  <si>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</si>
  <si>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</si>
  <si>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</si>
  <si>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</si>
  <si>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</si>
  <si>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</si>
  <si>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</si>
  <si>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</si>
  <si>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</si>
  <si>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</si>
  <si>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</si>
  <si>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</si>
  <si>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</si>
  <si>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</si>
  <si>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</si>
  <si>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</si>
  <si>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</si>
  <si>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</si>
  <si>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</si>
  <si>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</si>
  <si>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</si>
  <si>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</si>
  <si>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</si>
  <si>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</si>
  <si>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</si>
  <si>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</si>
  <si>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</si>
  <si>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</si>
  <si>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</si>
  <si>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</si>
  <si>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</si>
  <si>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</si>
  <si>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</si>
  <si>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</si>
  <si>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</si>
  <si>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</si>
  <si>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</si>
  <si>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</si>
  <si>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</si>
  <si>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</si>
  <si>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</si>
  <si>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</si>
  <si>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</si>
  <si>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</si>
  <si>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</si>
  <si>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</si>
  <si>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</si>
  <si>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</si>
  <si>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</si>
  <si>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</si>
  <si>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</si>
  <si>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</si>
  <si>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</si>
  <si>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</si>
  <si>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</si>
  <si>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</si>
  <si>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</si>
  <si>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</si>
  <si>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</si>
  <si>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</si>
  <si>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</si>
  <si>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</si>
  <si>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</si>
  <si>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</si>
  <si>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</si>
  <si>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</si>
  <si>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</si>
  <si>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</si>
  <si>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</si>
  <si>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</si>
  <si>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</si>
  <si>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</si>
  <si>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</si>
  <si>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</si>
  <si>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</si>
  <si>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</si>
  <si>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</si>
  <si>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</si>
  <si>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</si>
  <si>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</si>
  <si>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</si>
  <si>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</si>
  <si>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</si>
  <si>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</si>
  <si>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</si>
  <si>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</si>
  <si>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</si>
  <si>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</si>
  <si>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</si>
  <si>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</si>
  <si>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</si>
  <si>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</si>
  <si>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</si>
  <si>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</si>
  <si>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</si>
  <si>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</si>
  <si>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</si>
  <si>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</si>
  <si>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</si>
  <si>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</si>
  <si>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</si>
  <si>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</si>
  <si>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</si>
  <si>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</si>
  <si>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</si>
  <si>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</si>
  <si>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</si>
  <si>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</si>
  <si>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</si>
  <si>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</si>
  <si>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</si>
  <si>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</si>
  <si>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</si>
  <si>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</si>
  <si>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</si>
  <si>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</si>
  <si>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</si>
  <si>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</si>
  <si>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</si>
  <si>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</si>
  <si>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</si>
  <si>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</si>
  <si>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</si>
  <si>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</si>
  <si>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</si>
  <si>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</si>
  <si>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</si>
  <si>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</si>
  <si>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</si>
  <si>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</si>
  <si>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</si>
  <si>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</si>
  <si>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</si>
  <si>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</si>
  <si>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</si>
  <si>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</si>
  <si>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</si>
  <si>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</si>
  <si>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</si>
  <si>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</si>
  <si>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</si>
  <si>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</si>
  <si>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</si>
  <si>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</si>
  <si>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</si>
  <si>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</si>
  <si>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</si>
  <si>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</si>
  <si>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</si>
  <si>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</si>
  <si>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</si>
  <si>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</si>
  <si>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</si>
  <si>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</si>
  <si>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</si>
  <si>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</si>
  <si>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</si>
  <si>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</si>
  <si>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</si>
  <si>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</si>
  <si>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</si>
  <si>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</si>
  <si>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</si>
  <si>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</si>
  <si>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</si>
  <si>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</si>
  <si>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</si>
  <si>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</si>
  <si>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</si>
  <si>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</si>
  <si>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</si>
  <si>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</si>
  <si>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</si>
  <si>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</si>
  <si>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</si>
  <si>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</si>
  <si>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</si>
  <si>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</si>
  <si>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</si>
  <si>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</si>
  <si>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</si>
  <si>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</si>
  <si>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</si>
  <si>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</si>
  <si>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</si>
  <si>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</si>
  <si>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</si>
  <si>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</si>
  <si>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</si>
  <si>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</si>
  <si>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</si>
  <si>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</si>
  <si>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</si>
  <si>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</si>
  <si>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</si>
  <si>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</si>
  <si>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</si>
  <si>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</si>
  <si>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</si>
  <si>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</si>
  <si>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</si>
  <si>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</si>
  <si>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</si>
  <si>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</si>
  <si>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</si>
  <si>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</si>
  <si>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</si>
  <si>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</si>
  <si>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</si>
  <si>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</si>
  <si>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</si>
  <si>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</si>
  <si>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</si>
  <si>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</si>
  <si>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</si>
  <si>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</si>
  <si>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</si>
  <si>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</si>
  <si>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</si>
  <si>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</si>
  <si>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</si>
  <si>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</si>
  <si>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</si>
  <si>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</si>
  <si>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</si>
  <si>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</si>
  <si>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</si>
  <si>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</si>
  <si>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</si>
  <si>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</si>
  <si>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</si>
  <si>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</si>
  <si>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</si>
  <si>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</si>
  <si>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</si>
  <si>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</si>
  <si>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</si>
  <si>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</si>
  <si>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</si>
  <si>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</si>
  <si>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</si>
  <si>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</si>
  <si>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</si>
  <si>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</si>
  <si>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</si>
  <si>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</si>
  <si>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</si>
  <si>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</si>
  <si>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</si>
  <si>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</si>
  <si>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</si>
  <si>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</si>
  <si>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</si>
  <si>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</si>
  <si>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</si>
  <si>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</si>
  <si>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</si>
  <si>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</si>
  <si>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</si>
  <si>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</si>
  <si>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</si>
  <si>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</si>
  <si>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</si>
  <si>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</si>
  <si>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</si>
  <si>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</si>
  <si>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</si>
  <si>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</si>
  <si>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</si>
  <si>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</si>
  <si>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</si>
  <si>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</si>
  <si>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</si>
  <si>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</si>
  <si>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</si>
  <si>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</si>
  <si>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</si>
  <si>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</si>
  <si>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</si>
  <si>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</si>
  <si>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</si>
  <si>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</si>
  <si>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</si>
  <si>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</si>
  <si>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</si>
  <si>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</si>
  <si>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</si>
  <si>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</si>
  <si>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</si>
  <si>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</si>
  <si>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</si>
  <si>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</si>
  <si>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</si>
  <si>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</si>
  <si>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</si>
  <si>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</si>
  <si>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</si>
  <si>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</si>
  <si>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</si>
  <si>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</si>
  <si>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</si>
  <si>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</si>
  <si>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</si>
  <si>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</si>
  <si>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</si>
  <si>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</si>
  <si>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</si>
  <si>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</si>
  <si>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</si>
  <si>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</si>
  <si>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</si>
  <si>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</si>
  <si>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</si>
  <si>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</si>
  <si>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</si>
  <si>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</si>
  <si>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</si>
  <si>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</si>
  <si>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</si>
  <si>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</si>
  <si>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</si>
  <si>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</si>
  <si>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</si>
  <si>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</si>
  <si>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</si>
  <si>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</si>
  <si>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</si>
  <si>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</si>
  <si>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</si>
  <si>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</si>
  <si>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</si>
  <si>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</si>
  <si>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</si>
  <si>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</si>
  <si>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</si>
  <si>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</si>
  <si>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</si>
  <si>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</si>
  <si>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</si>
  <si>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</si>
  <si>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</si>
  <si>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</si>
  <si>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</si>
  <si>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</si>
  <si>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</si>
  <si>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</si>
  <si>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</si>
  <si>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</si>
  <si>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</si>
  <si>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</si>
  <si>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</si>
  <si>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</si>
  <si>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</si>
  <si>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</si>
  <si>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</si>
  <si>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</si>
  <si>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</si>
  <si>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</si>
  <si>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</si>
  <si>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</si>
  <si>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</si>
  <si>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</si>
  <si>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</si>
  <si>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</si>
  <si>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</si>
  <si>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</si>
  <si>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</si>
  <si>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</si>
  <si>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</si>
  <si>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</si>
  <si>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</si>
  <si>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</si>
  <si>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</si>
  <si>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</si>
  <si>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</si>
  <si>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</si>
  <si>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</si>
  <si>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</si>
  <si>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</si>
  <si>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</si>
  <si>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</si>
  <si>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</si>
  <si>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</si>
  <si>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</si>
  <si>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</si>
  <si>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</si>
  <si>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</si>
  <si>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</si>
  <si>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</si>
  <si>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</si>
  <si>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</si>
  <si>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</si>
  <si>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</si>
  <si>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</si>
  <si>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</si>
  <si>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</si>
  <si>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</si>
  <si>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</si>
  <si>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</si>
  <si>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</si>
  <si>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</si>
  <si>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</si>
  <si>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</si>
  <si>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</si>
  <si>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</si>
  <si>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</si>
  <si>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</si>
  <si>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</si>
  <si>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</si>
  <si>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</si>
  <si>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</si>
  <si>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</si>
  <si>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</si>
  <si>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</si>
  <si>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</si>
  <si>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</si>
  <si>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</si>
  <si>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</si>
  <si>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</si>
  <si>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</si>
  <si>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</si>
  <si>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</si>
  <si>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</si>
  <si>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</si>
  <si>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</si>
  <si>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</si>
  <si>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</si>
  <si>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</si>
  <si>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</si>
  <si>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</si>
  <si>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</si>
  <si>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</si>
  <si>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</si>
  <si>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</si>
  <si>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</si>
  <si>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</si>
  <si>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</si>
  <si>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</si>
  <si>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</si>
  <si>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</si>
  <si>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</si>
  <si>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</si>
  <si>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</si>
  <si>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</si>
  <si>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</si>
  <si>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</si>
  <si>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</si>
  <si>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</si>
  <si>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</si>
  <si>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</si>
  <si>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</si>
  <si>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</si>
  <si>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</si>
  <si>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</si>
  <si>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</si>
  <si>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</si>
  <si>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</si>
  <si>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</si>
  <si>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</si>
  <si>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</si>
  <si>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</si>
  <si>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</si>
  <si>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</si>
  <si>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</si>
  <si>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</si>
  <si>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</si>
  <si>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</si>
  <si>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</si>
  <si>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</si>
  <si>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</si>
  <si>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</si>
  <si>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</si>
  <si>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</si>
  <si>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</si>
  <si>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</si>
  <si>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</si>
  <si>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</si>
  <si>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</si>
  <si>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</si>
  <si>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</si>
  <si>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</si>
  <si>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</si>
  <si>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</si>
  <si>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</si>
  <si>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</si>
  <si>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</si>
  <si>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</si>
  <si>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</si>
  <si>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</si>
  <si>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</si>
  <si>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</si>
  <si>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</si>
  <si>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</si>
  <si>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</si>
  <si>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</si>
  <si>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</si>
  <si>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</si>
  <si>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</si>
  <si>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</si>
  <si>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</si>
  <si>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</si>
  <si>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</si>
  <si>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</si>
  <si>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</si>
  <si>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</si>
  <si>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</si>
  <si>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</si>
  <si>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</si>
  <si>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</si>
  <si>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</si>
  <si>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</si>
  <si>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</si>
  <si>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</si>
  <si>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</si>
  <si>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</si>
  <si>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</si>
  <si>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</si>
  <si>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</si>
  <si>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</si>
  <si>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</si>
  <si>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</si>
  <si>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</si>
  <si>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</si>
  <si>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</si>
  <si>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</si>
  <si>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</si>
  <si>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</si>
  <si>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</si>
  <si>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</si>
  <si>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</si>
  <si>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</si>
  <si>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</si>
  <si>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</si>
  <si>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</si>
  <si>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</si>
  <si>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</si>
  <si>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</si>
  <si>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</si>
  <si>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</si>
  <si>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</si>
  <si>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</si>
  <si>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</si>
  <si>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</si>
  <si>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</si>
  <si>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</si>
  <si>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</si>
  <si>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</si>
  <si>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</si>
  <si>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</si>
  <si>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</si>
  <si>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</si>
  <si>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</si>
  <si>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</si>
  <si>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</si>
  <si>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</si>
  <si>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</si>
  <si>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</si>
  <si>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</si>
  <si>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</si>
  <si>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</si>
  <si>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</si>
  <si>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</si>
  <si>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</si>
  <si>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</si>
  <si>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</si>
  <si>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</si>
  <si>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</si>
  <si>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</si>
  <si>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</si>
  <si>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</si>
  <si>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</si>
  <si>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</si>
  <si>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</si>
  <si>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</si>
  <si>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</si>
  <si>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</si>
  <si>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</si>
  <si>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</si>
  <si>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</si>
  <si>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</si>
  <si>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</si>
  <si>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</si>
  <si>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</si>
  <si>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</si>
  <si>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</si>
  <si>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</si>
  <si>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</si>
  <si>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</si>
  <si>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</si>
  <si>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</si>
  <si>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</si>
  <si>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</si>
  <si>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</si>
  <si>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</si>
  <si>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</si>
  <si>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</si>
  <si>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</si>
  <si>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</si>
  <si>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</si>
  <si>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</si>
  <si>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</si>
  <si>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</si>
  <si>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</si>
  <si>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</si>
  <si>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</si>
  <si>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</si>
  <si>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</si>
  <si>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</si>
  <si>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</si>
  <si>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</si>
  <si>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</si>
  <si>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</si>
  <si>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</si>
  <si>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</si>
  <si>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</si>
  <si>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</si>
  <si>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</si>
  <si>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</si>
  <si>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</si>
  <si>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</si>
  <si>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</si>
  <si>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</si>
  <si>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</si>
  <si>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</si>
  <si>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</si>
  <si>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</si>
  <si>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</si>
  <si>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</si>
  <si>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</si>
  <si>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</si>
  <si>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</si>
  <si>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</si>
  <si>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</si>
  <si>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</si>
  <si>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</si>
  <si>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</si>
  <si>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</si>
  <si>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</si>
  <si>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</si>
  <si>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</si>
  <si>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</si>
  <si>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</si>
  <si>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</si>
  <si>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</si>
  <si>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</si>
  <si>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</si>
  <si>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</si>
  <si>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</si>
  <si>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</si>
  <si>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</si>
  <si>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</si>
  <si>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</si>
  <si>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</si>
  <si>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</si>
  <si>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</si>
  <si>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</si>
  <si>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</si>
  <si>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</si>
  <si>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</si>
  <si>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</si>
  <si>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</si>
  <si>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</si>
  <si>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</si>
  <si>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</si>
  <si>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</si>
  <si>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</si>
  <si>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</si>
  <si>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</si>
  <si>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</si>
  <si>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</si>
  <si>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</si>
  <si>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</si>
  <si>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</si>
  <si>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</si>
  <si>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</si>
  <si>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</si>
  <si>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</si>
  <si>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</si>
  <si>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</si>
  <si>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</si>
  <si>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</si>
  <si>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</si>
  <si>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</si>
  <si>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</si>
  <si>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</si>
  <si>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</si>
  <si>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</si>
  <si>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</si>
  <si>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</si>
  <si>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</si>
  <si>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</si>
  <si>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</si>
  <si>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</si>
  <si>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</si>
  <si>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</si>
  <si>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</si>
  <si>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</si>
  <si>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</si>
  <si>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</si>
  <si>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</si>
  <si>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</si>
  <si>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</si>
  <si>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</si>
  <si>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</si>
  <si>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</si>
  <si>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</si>
  <si>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</si>
  <si>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</si>
  <si>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</si>
  <si>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</si>
  <si>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</si>
  <si>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</si>
  <si>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</si>
  <si>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</si>
  <si>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</si>
  <si>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</si>
  <si>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</si>
  <si>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</si>
  <si>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</si>
  <si>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</si>
  <si>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</si>
  <si>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</si>
  <si>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</si>
  <si>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</si>
  <si>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</si>
  <si>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</si>
  <si>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</si>
  <si>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</si>
  <si>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</si>
  <si>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</si>
  <si>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</si>
  <si>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</si>
  <si>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</si>
  <si>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</si>
  <si>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</si>
  <si>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</si>
  <si>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</si>
  <si>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</si>
  <si>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</si>
  <si>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</si>
  <si>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</si>
  <si>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</si>
  <si>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</si>
  <si>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</si>
  <si>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</si>
  <si>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</si>
  <si>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</si>
  <si>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</si>
  <si>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</si>
  <si>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</si>
  <si>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</si>
  <si>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</si>
  <si>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</si>
  <si>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</si>
  <si>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</si>
  <si>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</si>
  <si>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</si>
  <si>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</si>
  <si>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</si>
  <si>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</si>
  <si>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</si>
  <si>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</si>
  <si>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</si>
  <si>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</si>
  <si>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</si>
  <si>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</si>
  <si>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</si>
  <si>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</si>
  <si>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</si>
  <si>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</si>
  <si>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</si>
  <si>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</si>
  <si>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</si>
  <si>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</si>
  <si>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</si>
  <si>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</si>
  <si>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</si>
  <si>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</si>
  <si>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</si>
  <si>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</si>
  <si>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</si>
  <si>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</si>
  <si>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</si>
  <si>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</si>
  <si>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</si>
  <si>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</si>
  <si>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</si>
  <si>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</si>
  <si>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</si>
  <si>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</si>
  <si>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</si>
  <si>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</si>
  <si>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</si>
  <si>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</si>
  <si>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</si>
  <si>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</si>
  <si>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</si>
  <si>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</si>
  <si>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</si>
  <si>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</si>
  <si>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</si>
  <si>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</si>
  <si>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</si>
  <si>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</si>
  <si>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</si>
  <si>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</si>
  <si>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</si>
  <si>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</si>
  <si>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</si>
  <si>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</si>
  <si>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</si>
  <si>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</si>
  <si>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</si>
  <si>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</si>
  <si>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</si>
  <si>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</si>
  <si>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</si>
  <si>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</si>
  <si>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</si>
  <si>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</si>
  <si>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</si>
  <si>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</si>
  <si>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</si>
  <si>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</si>
  <si>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</si>
  <si>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</si>
  <si>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</si>
  <si>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</si>
  <si>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</si>
  <si>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</si>
  <si>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</si>
  <si>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</si>
  <si>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</si>
  <si>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</si>
  <si>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</si>
  <si>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</si>
  <si>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</si>
  <si>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</si>
  <si>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</si>
  <si>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</si>
  <si>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</si>
  <si>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</si>
  <si>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</si>
  <si>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</si>
  <si>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</si>
  <si>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</si>
  <si>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</si>
  <si>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</si>
  <si>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</si>
  <si>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</si>
  <si>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</si>
  <si>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</si>
  <si>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</si>
  <si>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</si>
  <si>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</si>
  <si>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</si>
  <si>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</si>
  <si>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</si>
  <si>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</si>
  <si>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</si>
  <si>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</si>
  <si>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</si>
  <si>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</si>
  <si>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</si>
  <si>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</si>
  <si>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</si>
  <si>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</si>
  <si>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</si>
  <si>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</si>
  <si>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</si>
  <si>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</si>
  <si>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</si>
  <si>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</si>
  <si>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</si>
  <si>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</si>
  <si>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</si>
  <si>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</si>
  <si>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</si>
  <si>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</si>
  <si>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</si>
  <si>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</si>
  <si>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</si>
  <si>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</si>
  <si>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</si>
  <si>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</si>
  <si>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</si>
  <si>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</si>
  <si>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</si>
  <si>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</si>
  <si>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</si>
  <si>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</si>
  <si>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</si>
  <si>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</si>
  <si>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</si>
  <si>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</si>
  <si>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</si>
  <si>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</si>
  <si>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</si>
  <si>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</si>
  <si>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</si>
  <si>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</si>
  <si>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</si>
  <si>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</si>
  <si>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</si>
  <si>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</si>
  <si>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</si>
  <si>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</si>
  <si>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</si>
  <si>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</si>
  <si>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</si>
  <si>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</si>
  <si>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</si>
  <si>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</si>
  <si>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</si>
  <si>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</si>
  <si>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</si>
  <si>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</si>
  <si>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</si>
  <si>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</si>
  <si>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</si>
  <si>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</si>
  <si>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</si>
  <si>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</si>
  <si>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</si>
  <si>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</si>
  <si>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</si>
  <si>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</si>
  <si>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</si>
  <si>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</si>
  <si>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</si>
  <si>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</si>
  <si>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</si>
  <si>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</si>
  <si>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</si>
  <si>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</si>
  <si>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</si>
  <si>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</si>
  <si>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</si>
  <si>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</si>
  <si>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</si>
  <si>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</si>
  <si>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</si>
  <si>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</si>
  <si>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</si>
  <si>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</si>
  <si>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</si>
  <si>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</si>
  <si>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</si>
  <si>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</si>
  <si>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</si>
  <si>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</si>
  <si>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</si>
  <si>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</si>
  <si>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</si>
  <si>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</si>
  <si>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</si>
  <si>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</si>
  <si>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</si>
  <si>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</si>
  <si>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</si>
  <si>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</si>
  <si>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</si>
  <si>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</si>
  <si>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</si>
  <si>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</si>
  <si>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</si>
  <si>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</si>
  <si>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</si>
  <si>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</si>
  <si>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</si>
  <si>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</si>
  <si>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</si>
  <si>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</si>
  <si>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</si>
  <si>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</si>
  <si>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</si>
  <si>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</si>
  <si>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</si>
  <si>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</si>
  <si>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</si>
  <si>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</si>
  <si>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</si>
  <si>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</si>
  <si>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</si>
  <si>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</si>
  <si>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</si>
  <si>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</si>
  <si>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</si>
  <si>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</si>
  <si>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</si>
  <si>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</si>
  <si>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</si>
  <si>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</si>
  <si>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</si>
  <si>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</si>
  <si>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</si>
  <si>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</si>
  <si>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</si>
  <si>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</si>
  <si>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</si>
  <si>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</si>
  <si>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</si>
  <si>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</si>
  <si>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</si>
  <si>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</si>
  <si>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</si>
  <si>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</si>
  <si>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</si>
  <si>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</si>
  <si>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</si>
  <si>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</si>
  <si>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</si>
  <si>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</si>
  <si>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</si>
  <si>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</si>
  <si>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</si>
  <si>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</si>
  <si>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</si>
  <si>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</si>
  <si>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</si>
  <si>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</si>
  <si>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</si>
  <si>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</si>
  <si>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</si>
  <si>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</si>
  <si>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</si>
  <si>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</si>
  <si>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</si>
  <si>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</si>
  <si>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</si>
  <si>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</si>
  <si>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</si>
  <si>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</si>
  <si>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</si>
  <si>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</si>
  <si>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</si>
  <si>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</si>
  <si>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</si>
  <si>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</si>
  <si>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</si>
  <si>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</si>
  <si>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</si>
  <si>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</si>
  <si>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</si>
  <si>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</si>
  <si>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</si>
  <si>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</si>
  <si>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</si>
  <si>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</si>
  <si>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</si>
  <si>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</si>
  <si>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</si>
  <si>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</si>
  <si>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</si>
  <si>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</si>
  <si>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</si>
  <si>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</si>
  <si>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</si>
  <si>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</si>
  <si>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</si>
  <si>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</si>
  <si>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</si>
  <si>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</si>
  <si>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</si>
  <si>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</si>
  <si>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</si>
  <si>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</si>
  <si>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</si>
  <si>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</si>
  <si>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</si>
  <si>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</si>
  <si>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</si>
  <si>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</si>
  <si>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</si>
  <si>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</si>
  <si>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</si>
  <si>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</si>
  <si>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</si>
  <si>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</si>
  <si>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</si>
  <si>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</si>
  <si>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</si>
  <si>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</si>
  <si>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</si>
  <si>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</si>
  <si>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</si>
  <si>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</si>
  <si>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</si>
  <si>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</si>
  <si>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</si>
  <si>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</si>
  <si>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</si>
  <si>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</si>
  <si>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</si>
  <si>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</si>
  <si>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</si>
  <si>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</si>
  <si>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</si>
  <si>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</si>
  <si>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</si>
  <si>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</si>
  <si>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</si>
  <si>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</si>
  <si>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</si>
  <si>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</si>
  <si>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</si>
  <si>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</si>
  <si>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</si>
  <si>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</si>
  <si>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</si>
  <si>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</si>
  <si>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</si>
  <si>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</si>
  <si>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</si>
  <si>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</si>
  <si>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</si>
  <si>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</si>
  <si>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</si>
  <si>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</si>
  <si>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</si>
  <si>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</si>
  <si>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</si>
  <si>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</si>
  <si>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</si>
  <si>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</si>
  <si>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</si>
  <si>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</si>
  <si>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</si>
  <si>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</si>
  <si>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</si>
  <si>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</si>
  <si>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</si>
  <si>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</si>
  <si>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</si>
  <si>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</si>
  <si>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</si>
  <si>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</si>
  <si>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</si>
  <si>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</si>
  <si>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</si>
  <si>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</si>
  <si>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</si>
  <si>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</si>
  <si>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</si>
  <si>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</si>
  <si>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</si>
  <si>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</si>
  <si>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</si>
  <si>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</si>
  <si>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</si>
  <si>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</si>
  <si>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</si>
  <si>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</si>
  <si>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</si>
  <si>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</si>
  <si>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</si>
  <si>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</si>
  <si>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</si>
  <si>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</si>
  <si>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</si>
  <si>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</si>
  <si>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</si>
  <si>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</si>
  <si>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</si>
  <si>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</si>
  <si>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</si>
  <si>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</si>
  <si>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</si>
  <si>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</si>
  <si>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</si>
  <si>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</si>
  <si>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</si>
  <si>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</si>
  <si>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</si>
  <si>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</si>
  <si>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</si>
  <si>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</si>
  <si>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</si>
  <si>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</si>
  <si>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</si>
  <si>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</si>
  <si>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</si>
  <si>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</si>
  <si>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</si>
  <si>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</si>
  <si>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</si>
  <si>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</si>
  <si>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</si>
  <si>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</si>
  <si>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</si>
  <si>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</si>
  <si>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</si>
  <si>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</si>
  <si>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</si>
  <si>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</si>
  <si>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</si>
  <si>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</si>
  <si>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</si>
  <si>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</si>
  <si>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</si>
  <si>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</si>
  <si>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</si>
  <si>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</si>
  <si>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</si>
  <si>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</si>
  <si>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</si>
  <si>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</si>
  <si>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</si>
  <si>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</si>
  <si>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</si>
  <si>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</si>
  <si>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</si>
  <si>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</si>
  <si>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</si>
  <si>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</si>
  <si>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</si>
  <si>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</si>
  <si>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</si>
  <si>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</si>
  <si>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</si>
  <si>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</si>
  <si>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</si>
  <si>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</si>
  <si>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</si>
  <si>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</si>
  <si>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</si>
  <si>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</si>
  <si>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</si>
  <si>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</si>
  <si>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</si>
  <si>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</si>
  <si>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</si>
  <si>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</si>
  <si>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</si>
  <si>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</si>
  <si>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</si>
  <si>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</si>
  <si>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</si>
  <si>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</si>
  <si>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</si>
  <si>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</si>
  <si>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</si>
  <si>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</si>
  <si>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</si>
  <si>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</si>
  <si>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</si>
  <si>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</si>
  <si>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</si>
  <si>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</si>
  <si>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</si>
  <si>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</si>
  <si>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</si>
  <si>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</si>
  <si>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</si>
  <si>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</si>
  <si>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</si>
  <si>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</si>
  <si>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</si>
  <si>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</si>
  <si>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</si>
  <si>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</si>
  <si>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</si>
  <si>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</si>
  <si>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</si>
  <si>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</si>
  <si>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</si>
  <si>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</si>
  <si>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</si>
  <si>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</si>
  <si>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</si>
  <si>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</si>
  <si>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</si>
  <si>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</si>
  <si>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</si>
  <si>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</si>
  <si>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</si>
  <si>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</si>
  <si>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</si>
  <si>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</si>
  <si>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</si>
  <si>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</si>
  <si>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</si>
  <si>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</si>
  <si>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</si>
  <si>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</si>
  <si>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</si>
  <si>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</si>
  <si>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</si>
  <si>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</si>
  <si>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</si>
  <si>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</si>
  <si>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</si>
  <si>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</si>
  <si>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</si>
  <si>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</si>
  <si>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</si>
  <si>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</si>
  <si>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</si>
  <si>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</si>
  <si>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</si>
  <si>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</si>
  <si>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</si>
  <si>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</si>
  <si>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</si>
  <si>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</si>
  <si>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</si>
  <si>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</si>
  <si>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</si>
  <si>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</si>
  <si>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</si>
  <si>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</si>
  <si>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</si>
  <si>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</si>
  <si>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</si>
  <si>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</si>
  <si>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</si>
  <si>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</si>
  <si>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</si>
  <si>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</si>
  <si>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</si>
  <si>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</si>
  <si>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</si>
  <si>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</si>
  <si>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</si>
  <si>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</si>
  <si>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</si>
  <si>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</si>
  <si>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</si>
  <si>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</si>
  <si>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</si>
  <si>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</si>
  <si>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</si>
  <si>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</si>
  <si>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</si>
  <si>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</si>
  <si>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</si>
  <si>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</si>
  <si>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</si>
  <si>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</si>
  <si>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</si>
  <si>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</si>
  <si>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</si>
  <si>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</si>
  <si>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</si>
  <si>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</si>
  <si>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</si>
  <si>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</si>
  <si>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</si>
  <si>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</si>
  <si>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</si>
  <si>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</si>
  <si>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</si>
  <si>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</si>
  <si>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</si>
  <si>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</si>
  <si>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</si>
  <si>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</si>
  <si>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</si>
  <si>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</si>
  <si>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</si>
  <si>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</si>
  <si>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</si>
  <si>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</si>
  <si>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</si>
  <si>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</si>
  <si>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</si>
  <si>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</si>
  <si>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</si>
  <si>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</si>
  <si>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</si>
  <si>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</si>
  <si>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</si>
  <si>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</si>
  <si>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</si>
  <si>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</si>
  <si>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</si>
  <si>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</si>
  <si>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</si>
  <si>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</si>
  <si>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</si>
  <si>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</si>
  <si>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</si>
  <si>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</si>
  <si>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</si>
  <si>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</si>
  <si>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</si>
  <si>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</si>
  <si>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</si>
  <si>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</si>
  <si>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</si>
  <si>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</si>
  <si>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</si>
  <si>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</si>
  <si>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</si>
  <si>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</si>
  <si>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</si>
  <si>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</si>
  <si>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</si>
  <si>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</si>
  <si>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</si>
  <si>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</si>
  <si>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</si>
  <si>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</si>
  <si>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</si>
  <si>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</si>
  <si>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</si>
  <si>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</si>
  <si>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</si>
  <si>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</si>
  <si>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</si>
  <si>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</si>
  <si>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</si>
  <si>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</si>
  <si>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</si>
  <si>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</si>
  <si>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</si>
  <si>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</si>
  <si>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</si>
  <si>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</si>
  <si>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</si>
  <si>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</si>
  <si>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</si>
  <si>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</si>
  <si>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</si>
  <si>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</si>
  <si>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</si>
  <si>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</si>
  <si>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</si>
  <si>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</si>
  <si>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</si>
  <si>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</si>
  <si>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</si>
  <si>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</si>
  <si>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</si>
  <si>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</si>
  <si>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</si>
  <si>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</si>
  <si>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</si>
  <si>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</si>
  <si>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</si>
  <si>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</si>
  <si>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</si>
  <si>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</si>
  <si>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</si>
  <si>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</si>
  <si>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</si>
  <si>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</si>
  <si>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</si>
  <si>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</si>
  <si>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</si>
  <si>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</si>
  <si>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</si>
  <si>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</si>
  <si>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</si>
  <si>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</si>
  <si>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</si>
  <si>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</si>
  <si>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</si>
  <si>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</si>
  <si>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</si>
  <si>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</si>
  <si>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</si>
  <si>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</si>
  <si>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</si>
  <si>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</si>
  <si>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</si>
  <si>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</si>
  <si>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</si>
  <si>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</si>
  <si>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</si>
  <si>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</si>
  <si>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</si>
  <si>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</si>
  <si>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</si>
  <si>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</si>
  <si>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</si>
  <si>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</si>
  <si>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</si>
  <si>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</si>
  <si>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</si>
  <si>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</si>
  <si>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</si>
  <si>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</si>
  <si>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</si>
  <si>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</si>
  <si>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</si>
  <si>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</si>
  <si>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</si>
  <si>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</si>
  <si>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</si>
  <si>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</si>
  <si>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</si>
  <si>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</si>
  <si>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</si>
  <si>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</si>
  <si>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</si>
  <si>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</si>
  <si>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</si>
  <si>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</si>
  <si>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</si>
  <si>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</si>
  <si>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</si>
  <si>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</si>
  <si>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</si>
  <si>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</si>
  <si>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</si>
  <si>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</si>
  <si>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</si>
  <si>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</si>
  <si>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</si>
  <si>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</si>
  <si>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</si>
  <si>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</si>
  <si>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</si>
  <si>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</si>
  <si>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</si>
  <si>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</si>
  <si>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</si>
  <si>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</si>
  <si>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</si>
  <si>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</si>
  <si>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</si>
  <si>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</si>
  <si>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</si>
  <si>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</si>
  <si>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</si>
  <si>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</si>
  <si>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</si>
  <si>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</si>
  <si>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</si>
  <si>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</si>
  <si>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</si>
  <si>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</si>
  <si>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</si>
  <si>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</si>
  <si>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</si>
  <si>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</si>
  <si>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</si>
  <si>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</si>
  <si>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</si>
  <si>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</si>
  <si>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</si>
  <si>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</si>
  <si>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</si>
  <si>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</si>
  <si>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</si>
  <si>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</si>
  <si>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</si>
  <si>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</si>
  <si>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</si>
  <si>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</si>
  <si>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</si>
  <si>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</si>
  <si>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</si>
  <si>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</si>
  <si>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</si>
  <si>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</si>
  <si>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</si>
  <si>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</si>
  <si>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</si>
  <si>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</si>
  <si>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</si>
  <si>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</si>
  <si>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</si>
  <si>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</si>
  <si>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</si>
  <si>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</si>
  <si>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</si>
  <si>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</si>
  <si>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</si>
  <si>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</si>
  <si>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</si>
  <si>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</si>
  <si>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</si>
  <si>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</si>
  <si>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</si>
  <si>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</si>
  <si>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</si>
  <si>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</si>
  <si>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</si>
  <si>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</si>
  <si>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</si>
  <si>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</si>
  <si>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</si>
  <si>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</si>
  <si>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</si>
  <si>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</si>
  <si>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</si>
  <si>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</si>
  <si>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</si>
  <si>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</si>
  <si>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</si>
  <si>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</si>
  <si>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</si>
  <si>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</si>
  <si>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</si>
  <si>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</si>
  <si>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</si>
  <si>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</si>
  <si>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</si>
  <si>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</si>
  <si>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</si>
  <si>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</si>
  <si>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</si>
  <si>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</si>
  <si>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</si>
  <si>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</si>
  <si>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</si>
  <si>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</si>
  <si>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</si>
  <si>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</si>
  <si>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</si>
  <si>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</si>
  <si>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</si>
  <si>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</si>
  <si>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</si>
  <si>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</si>
  <si>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</si>
  <si>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</si>
  <si>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</si>
  <si>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</si>
  <si>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</si>
  <si>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</si>
  <si>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</si>
  <si>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</si>
  <si>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</si>
  <si>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</si>
  <si>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</si>
  <si>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</si>
  <si>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</si>
  <si>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</si>
  <si>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</si>
  <si>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</si>
  <si>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</si>
  <si>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</si>
  <si>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</si>
  <si>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</si>
  <si>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</si>
  <si>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</si>
  <si>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</si>
  <si>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</si>
  <si>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</si>
  <si>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</si>
  <si>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</si>
  <si>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</si>
  <si>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</si>
  <si>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</si>
  <si>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</si>
  <si>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</si>
  <si>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</si>
  <si>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</si>
  <si>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</si>
  <si>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</si>
  <si>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</si>
  <si>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</si>
  <si>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</si>
  <si>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</si>
  <si>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</si>
  <si>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</si>
  <si>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</si>
  <si>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</si>
  <si>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</si>
  <si>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</si>
  <si>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</si>
  <si>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</si>
  <si>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</si>
  <si>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</si>
  <si>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</si>
  <si>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</si>
  <si>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</si>
  <si>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</si>
  <si>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</si>
  <si>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</si>
  <si>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</si>
  <si>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</si>
  <si>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</si>
  <si>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</si>
  <si>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</si>
  <si>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</si>
  <si>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</si>
  <si>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</si>
  <si>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</si>
  <si>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</si>
  <si>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</si>
  <si>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</si>
  <si>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</si>
  <si>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</si>
  <si>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</si>
  <si>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</si>
  <si>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</si>
  <si>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</si>
  <si>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</si>
  <si>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</si>
  <si>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</si>
  <si>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</si>
  <si>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</si>
  <si>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</si>
  <si>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</si>
  <si>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</si>
  <si>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</si>
  <si>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</si>
  <si>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</si>
  <si>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</si>
  <si>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</si>
  <si>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</si>
  <si>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</si>
  <si>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</si>
  <si>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</si>
  <si>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</si>
  <si>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</si>
  <si>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</si>
  <si>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</si>
  <si>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</si>
  <si>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</si>
  <si>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</si>
  <si>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</si>
  <si>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</si>
  <si>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</si>
  <si>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</si>
  <si>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</si>
  <si>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</si>
  <si>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</si>
  <si>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</si>
  <si>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</si>
  <si>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</si>
  <si>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</si>
  <si>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</si>
  <si>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</si>
  <si>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</si>
  <si>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</si>
  <si>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</si>
  <si>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</si>
  <si>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</si>
  <si>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</si>
  <si>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</si>
  <si>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</si>
  <si>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</si>
  <si>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</si>
  <si>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</si>
  <si>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</si>
  <si>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</si>
  <si>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</si>
  <si>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</si>
  <si>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</si>
  <si>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</si>
  <si>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</si>
  <si>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</si>
  <si>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</si>
  <si>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</si>
  <si>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</si>
  <si>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</si>
  <si>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</si>
  <si>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</si>
  <si>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</si>
  <si>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</si>
  <si>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</si>
  <si>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</si>
  <si>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</si>
  <si>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</si>
  <si>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</si>
  <si>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</si>
  <si>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</si>
  <si>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</si>
  <si>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</si>
  <si>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</si>
  <si>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</si>
  <si>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</si>
  <si>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</si>
  <si>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</si>
  <si>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</si>
  <si>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</si>
  <si>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</si>
  <si>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</si>
  <si>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</si>
  <si>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</si>
  <si>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</si>
  <si>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</si>
  <si>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</si>
  <si>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</si>
  <si>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</si>
  <si>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</si>
  <si>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</si>
  <si>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</si>
  <si>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</si>
  <si>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</si>
  <si>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</si>
  <si>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</si>
  <si>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</si>
  <si>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</si>
  <si>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</si>
  <si>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</si>
  <si>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</si>
  <si>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</si>
  <si>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</si>
  <si>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</si>
  <si>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</si>
  <si>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</si>
  <si>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</si>
  <si>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</si>
  <si>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</si>
  <si>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</si>
  <si>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</si>
  <si>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</si>
  <si>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</si>
  <si>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</si>
  <si>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</si>
  <si>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</si>
  <si>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</si>
  <si>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</si>
  <si>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</si>
  <si>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</si>
  <si>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</si>
  <si>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</si>
  <si>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</si>
  <si>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</si>
  <si>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</si>
  <si>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</si>
  <si>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</si>
  <si>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</si>
  <si>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</si>
  <si>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</si>
  <si>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</si>
  <si>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</si>
  <si>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</si>
  <si>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</si>
  <si>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</si>
  <si>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</si>
  <si>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</si>
  <si>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</si>
  <si>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</si>
  <si>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</si>
  <si>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</si>
  <si>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</si>
  <si>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</si>
  <si>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</si>
  <si>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</si>
  <si>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</si>
  <si>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</si>
  <si>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</si>
  <si>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</si>
  <si>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</si>
  <si>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</si>
  <si>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</si>
  <si>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</si>
  <si>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</si>
  <si>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</si>
  <si>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</si>
  <si>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</si>
  <si>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</si>
  <si>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</si>
  <si>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</si>
  <si>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</si>
  <si>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</si>
  <si>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</si>
  <si>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</si>
  <si>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</si>
  <si>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</si>
  <si>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</si>
  <si>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</si>
  <si>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</si>
  <si>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</si>
  <si>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</si>
  <si>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</si>
  <si>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</si>
  <si>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</si>
  <si>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</si>
  <si>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</si>
  <si>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</si>
  <si>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</si>
  <si>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</si>
  <si>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</si>
  <si>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</si>
  <si>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</si>
  <si>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</si>
  <si>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</si>
  <si>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</si>
  <si>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</si>
  <si>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</si>
  <si>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</si>
  <si>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</si>
  <si>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</si>
  <si>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</si>
  <si>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</si>
  <si>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</si>
  <si>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</si>
  <si>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</si>
  <si>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</si>
  <si>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</si>
  <si>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</si>
  <si>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</si>
  <si>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</si>
  <si>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</si>
  <si>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</si>
  <si>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</si>
  <si>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</si>
  <si>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</si>
  <si>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</si>
  <si>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</si>
  <si>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</si>
  <si>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</si>
  <si>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</si>
  <si>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</si>
  <si>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</si>
  <si>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</si>
  <si>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</si>
  <si>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</si>
  <si>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</si>
  <si>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</si>
  <si>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</si>
  <si>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</si>
  <si>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</si>
  <si>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</si>
  <si>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</si>
  <si>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</si>
  <si>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</si>
  <si>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</si>
  <si>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</si>
  <si>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</si>
  <si>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</si>
  <si>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</si>
  <si>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</si>
  <si>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</si>
  <si>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</si>
  <si>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</si>
  <si>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</si>
  <si>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</si>
  <si>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</si>
  <si>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</si>
  <si>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</si>
  <si>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</si>
  <si>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</si>
  <si>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</si>
  <si>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</si>
  <si>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</si>
  <si>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</si>
  <si>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</si>
  <si>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</si>
  <si>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</si>
  <si>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</si>
  <si>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</si>
  <si>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</si>
  <si>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</si>
  <si>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</si>
  <si>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</si>
  <si>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</si>
  <si>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</si>
  <si>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</si>
  <si>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</si>
  <si>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</si>
  <si>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</si>
  <si>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</si>
  <si>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</si>
  <si>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</si>
  <si>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</si>
  <si>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</si>
  <si>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</si>
  <si>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</si>
  <si>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</si>
  <si>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</si>
  <si>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</si>
  <si>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</si>
  <si>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</si>
  <si>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</si>
  <si>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</si>
  <si>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</si>
  <si>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</si>
  <si>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</si>
  <si>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</si>
  <si>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</si>
  <si>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</si>
  <si>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</si>
  <si>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</si>
  <si>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</si>
  <si>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</si>
  <si>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</si>
  <si>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</si>
  <si>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</si>
  <si>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</si>
  <si>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</si>
  <si>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</si>
  <si>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</si>
  <si>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</si>
  <si>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</si>
  <si>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</si>
  <si>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</si>
  <si>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</si>
  <si>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</si>
  <si>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</si>
  <si>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</si>
  <si>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</si>
  <si>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</si>
  <si>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</si>
  <si>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</si>
  <si>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</si>
  <si>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</si>
  <si>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</si>
  <si>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</si>
  <si>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</si>
  <si>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</si>
  <si>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</si>
  <si>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</si>
  <si>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</si>
  <si>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</si>
  <si>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</si>
  <si>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</si>
  <si>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</si>
  <si>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</si>
  <si>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</si>
  <si>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</si>
  <si>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</si>
  <si>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</si>
  <si>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</si>
  <si>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</si>
  <si>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</si>
  <si>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</si>
  <si>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</si>
  <si>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</si>
  <si>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</si>
  <si>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</si>
  <si>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</si>
  <si>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</si>
  <si>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</si>
  <si>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</si>
  <si>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</si>
  <si>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</si>
  <si>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</si>
  <si>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</si>
  <si>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</si>
  <si>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</si>
  <si>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</si>
  <si>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</si>
  <si>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</si>
  <si>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</si>
  <si>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</si>
  <si>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</si>
  <si>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</si>
  <si>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</si>
  <si>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</si>
  <si>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</si>
  <si>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</si>
  <si>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</si>
  <si>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</si>
  <si>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</si>
  <si>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</si>
  <si>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</si>
  <si>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</si>
  <si>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</si>
  <si>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</si>
  <si>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</si>
  <si>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</si>
  <si>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</si>
  <si>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</si>
  <si>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</si>
  <si>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</si>
  <si>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</si>
  <si>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</si>
  <si>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</si>
  <si>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</si>
  <si>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</si>
  <si>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</si>
  <si>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</si>
  <si>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</si>
  <si>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</si>
  <si>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</si>
  <si>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</si>
  <si>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</si>
  <si>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</si>
  <si>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</si>
  <si>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</si>
  <si>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</si>
  <si>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</si>
  <si>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</si>
  <si>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</si>
  <si>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</si>
  <si>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</si>
  <si>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</si>
  <si>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</si>
  <si>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</si>
  <si>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</si>
  <si>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</si>
  <si>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</si>
  <si>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</si>
  <si>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</si>
  <si>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</si>
  <si>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</si>
  <si>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</si>
  <si>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</si>
  <si>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</si>
  <si>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</si>
  <si>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</si>
  <si>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</si>
  <si>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</si>
  <si>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</si>
  <si>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</si>
  <si>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</si>
  <si>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</si>
  <si>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</si>
  <si>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</si>
  <si>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</si>
  <si>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</si>
  <si>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</si>
  <si>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</si>
  <si>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</si>
  <si>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</si>
  <si>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</si>
  <si>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</si>
  <si>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</si>
  <si>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</si>
  <si>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</si>
  <si>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</si>
  <si>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</si>
  <si>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</si>
  <si>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</si>
  <si>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</si>
  <si>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</si>
  <si>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</si>
  <si>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</si>
  <si>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</si>
  <si>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</si>
  <si>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</si>
  <si>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</si>
  <si>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</si>
  <si>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</si>
  <si>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</si>
  <si>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</si>
  <si>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</si>
  <si>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</si>
  <si>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</si>
  <si>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</si>
  <si>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</si>
  <si>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</si>
  <si>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</si>
  <si>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</si>
  <si>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</si>
  <si>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</si>
  <si>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</si>
  <si>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</si>
  <si>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</si>
  <si>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</si>
  <si>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</si>
  <si>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</si>
  <si>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</si>
  <si>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</si>
  <si>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</si>
  <si>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</si>
  <si>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</si>
  <si>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</si>
  <si>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</si>
  <si>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</si>
  <si>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</si>
  <si>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</si>
  <si>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</si>
  <si>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</si>
  <si>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</si>
  <si>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</si>
  <si>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</si>
  <si>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</si>
  <si>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</si>
  <si>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</si>
  <si>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</si>
  <si>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</si>
  <si>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</si>
  <si>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</si>
  <si>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</si>
  <si>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</si>
  <si>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</si>
  <si>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</si>
  <si>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</si>
  <si>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</si>
  <si>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</si>
  <si>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</si>
  <si>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</si>
  <si>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</si>
  <si>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</si>
  <si>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</si>
  <si>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</si>
  <si>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</si>
  <si>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</si>
  <si>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</si>
  <si>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</si>
  <si>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</si>
  <si>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</si>
  <si>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</si>
  <si>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</si>
  <si>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</si>
  <si>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</si>
  <si>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</si>
  <si>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</si>
  <si>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</si>
  <si>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</si>
  <si>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</si>
  <si>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</si>
  <si>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</si>
  <si>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</si>
  <si>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</si>
  <si>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</si>
  <si>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</si>
  <si>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</si>
  <si>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</si>
  <si>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</si>
  <si>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</si>
  <si>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</si>
  <si>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</si>
  <si>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</si>
  <si>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</si>
  <si>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</si>
  <si>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</si>
  <si>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</si>
  <si>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</si>
  <si>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</si>
  <si>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</si>
  <si>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</si>
  <si>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</si>
  <si>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</si>
  <si>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</si>
  <si>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</si>
  <si>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</si>
  <si>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</si>
  <si>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</si>
  <si>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</si>
  <si>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</si>
  <si>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</si>
  <si>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</si>
  <si>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</si>
  <si>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</si>
  <si>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</si>
  <si>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</si>
  <si>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</si>
  <si>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</si>
  <si>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</si>
  <si>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</si>
  <si>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</si>
  <si>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</si>
  <si>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</si>
  <si>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</si>
  <si>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</si>
  <si>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</si>
  <si>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</si>
  <si>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</si>
  <si>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</si>
  <si>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</si>
  <si>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</si>
  <si>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</si>
  <si>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</si>
  <si>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</si>
  <si>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</si>
  <si>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</si>
  <si>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</si>
  <si>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</si>
  <si>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</si>
  <si>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</si>
  <si>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</si>
  <si>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</si>
  <si>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</si>
  <si>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</si>
  <si>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</si>
  <si>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</si>
  <si>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</si>
  <si>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</si>
  <si>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</si>
  <si>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</si>
  <si>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</si>
  <si>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</si>
  <si>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</si>
  <si>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</si>
  <si>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</si>
  <si>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</si>
  <si>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</si>
  <si>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</si>
  <si>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</si>
  <si>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</si>
  <si>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</si>
  <si>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</si>
  <si>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</si>
  <si>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</si>
  <si>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</si>
  <si>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</si>
  <si>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</si>
  <si>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</si>
  <si>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</si>
  <si>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</si>
  <si>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</si>
  <si>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</si>
  <si>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</si>
  <si>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</si>
  <si>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</si>
  <si>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</si>
  <si>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</si>
  <si>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</si>
  <si>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</si>
  <si>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</si>
  <si>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</si>
  <si>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</si>
  <si>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</si>
  <si>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</si>
  <si>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</si>
  <si>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</si>
  <si>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</si>
  <si>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</si>
  <si>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</si>
  <si>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</si>
  <si>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</si>
  <si>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</si>
  <si>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</si>
  <si>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</si>
  <si>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</si>
  <si>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</si>
  <si>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</si>
  <si>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</si>
  <si>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</si>
  <si>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</si>
  <si>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</si>
  <si>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</si>
  <si>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</si>
  <si>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</si>
  <si>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</si>
  <si>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</si>
  <si>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</si>
  <si>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</si>
  <si>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</si>
  <si>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</si>
  <si>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</si>
  <si>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</si>
  <si>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</si>
  <si>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</si>
  <si>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</si>
  <si>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</si>
  <si>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</si>
  <si>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</si>
  <si>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</si>
  <si>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</si>
  <si>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</si>
  <si>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</si>
  <si>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</si>
  <si>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</si>
  <si>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</si>
  <si>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</si>
  <si>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</si>
  <si>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</si>
  <si>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</si>
  <si>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</si>
  <si>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</si>
  <si>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</si>
  <si>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</si>
  <si>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</si>
  <si>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</si>
  <si>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</si>
  <si>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</si>
  <si>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</si>
  <si>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</si>
  <si>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</si>
  <si>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</si>
  <si>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</si>
  <si>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</si>
  <si>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</si>
  <si>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</si>
  <si>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</si>
  <si>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</si>
  <si>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</si>
  <si>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</si>
  <si>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</si>
  <si>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</si>
  <si>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</si>
  <si>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</si>
  <si>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</si>
  <si>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</si>
  <si>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</si>
  <si>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</si>
  <si>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</si>
  <si>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</si>
  <si>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</si>
  <si>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</si>
  <si>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</si>
  <si>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</si>
  <si>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</si>
  <si>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</si>
  <si>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</si>
  <si>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</si>
  <si>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</si>
  <si>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</si>
  <si>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</si>
  <si>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</si>
  <si>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</si>
  <si>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</si>
  <si>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</si>
  <si>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</si>
  <si>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</si>
  <si>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</si>
  <si>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</si>
  <si>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</si>
  <si>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</si>
  <si>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</si>
  <si>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</si>
  <si>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</si>
  <si>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</si>
  <si>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</si>
  <si>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</si>
  <si>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</si>
  <si>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</si>
  <si>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</si>
  <si>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</si>
  <si>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</si>
  <si>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</si>
  <si>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</si>
  <si>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</si>
  <si>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</si>
  <si>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</si>
  <si>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</si>
  <si>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</si>
  <si>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</si>
  <si>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</si>
  <si>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</si>
  <si>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</si>
  <si>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</si>
  <si>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</si>
  <si>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</si>
  <si>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</si>
  <si>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</si>
  <si>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</si>
  <si>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</si>
  <si>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</si>
  <si>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</si>
  <si>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</si>
  <si>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</si>
  <si>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</si>
  <si>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</si>
  <si>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</si>
  <si>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</si>
  <si>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</si>
  <si>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</si>
  <si>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</si>
  <si>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</si>
  <si>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</si>
  <si>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</si>
  <si>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</si>
  <si>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</si>
  <si>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</si>
  <si>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</si>
  <si>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</si>
  <si>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</si>
  <si>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</si>
  <si>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</si>
  <si>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</si>
  <si>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</si>
  <si>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</si>
  <si>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</si>
  <si>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</si>
  <si>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</si>
  <si>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</si>
  <si>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</si>
  <si>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</si>
  <si>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</si>
  <si>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</si>
  <si>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</si>
  <si>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</si>
  <si>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</si>
  <si>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</si>
  <si>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</si>
  <si>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</si>
  <si>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</si>
  <si>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</si>
  <si>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</si>
  <si>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</si>
  <si>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</si>
  <si>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</si>
  <si>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</si>
  <si>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</si>
  <si>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</si>
  <si>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</si>
  <si>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</si>
  <si>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</si>
  <si>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</si>
  <si>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</si>
  <si>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</si>
  <si>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</si>
  <si>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</si>
  <si>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</si>
  <si>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</si>
  <si>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</si>
  <si>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</si>
  <si>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</si>
  <si>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</si>
  <si>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</si>
  <si>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</si>
  <si>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</si>
  <si>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</si>
  <si>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</si>
  <si>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</si>
  <si>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</si>
  <si>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</si>
  <si>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</si>
  <si>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</si>
  <si>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</si>
  <si>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</si>
  <si>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</si>
  <si>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</si>
  <si>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</si>
  <si>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</si>
  <si>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</si>
  <si>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</si>
  <si>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</si>
  <si>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</si>
  <si>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</si>
  <si>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</si>
  <si>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</si>
  <si>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</si>
  <si>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</si>
  <si>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</si>
  <si>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</si>
  <si>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</si>
  <si>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</si>
  <si>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</si>
  <si>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</si>
  <si>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</si>
  <si>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</si>
  <si>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</si>
  <si>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</si>
  <si>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</si>
  <si>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</si>
  <si>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</si>
  <si>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</si>
  <si>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</si>
  <si>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</si>
  <si>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</si>
  <si>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</si>
  <si>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</si>
  <si>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</si>
  <si>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</si>
  <si>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</si>
  <si>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</si>
  <si>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</si>
  <si>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</si>
  <si>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</si>
  <si>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</si>
  <si>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</si>
  <si>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</si>
  <si>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</si>
  <si>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</si>
  <si>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</si>
  <si>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</si>
  <si>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</si>
  <si>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</si>
  <si>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</si>
  <si>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</si>
  <si>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</si>
  <si>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</si>
  <si>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</si>
  <si>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</si>
  <si>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</si>
  <si>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</si>
  <si>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</si>
  <si>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</si>
  <si>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</si>
  <si>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</si>
  <si>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</si>
  <si>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</si>
  <si>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</si>
  <si>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</si>
  <si>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</si>
  <si>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</si>
  <si>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</si>
  <si>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</si>
  <si>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</si>
  <si>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</si>
  <si>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</si>
  <si>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</si>
  <si>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</si>
  <si>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</si>
  <si>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</si>
  <si>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</si>
  <si>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</si>
  <si>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</si>
  <si>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</si>
  <si>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</si>
  <si>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</si>
  <si>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</si>
  <si>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</si>
  <si>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</si>
  <si>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</si>
  <si>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</si>
  <si>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</si>
  <si>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</si>
  <si>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</si>
  <si>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</si>
  <si>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</si>
  <si>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</si>
  <si>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</si>
  <si>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</si>
  <si>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</si>
  <si>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</si>
  <si>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</si>
  <si>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</si>
  <si>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</si>
  <si>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</si>
  <si>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</si>
  <si>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</si>
  <si>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</si>
  <si>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</si>
  <si>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</si>
  <si>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</si>
  <si>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</si>
  <si>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</si>
  <si>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</si>
  <si>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</si>
  <si>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</si>
  <si>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</si>
  <si>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</si>
  <si>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</si>
  <si>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</si>
  <si>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</si>
  <si>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</si>
  <si>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</si>
  <si>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</si>
  <si>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</si>
  <si>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</si>
  <si>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</si>
  <si>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</si>
  <si>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</si>
  <si>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</si>
  <si>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</si>
  <si>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</si>
  <si>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</si>
  <si>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</si>
  <si>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</si>
  <si>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</si>
  <si>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</si>
  <si>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</si>
  <si>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</si>
  <si>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</si>
  <si>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</si>
  <si>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</si>
  <si>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</si>
  <si>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</si>
  <si>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</si>
  <si>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</si>
  <si>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</si>
  <si>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</si>
  <si>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</si>
  <si>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</si>
  <si>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</si>
  <si>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</si>
  <si>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</si>
  <si>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</si>
  <si>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</si>
  <si>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</si>
  <si>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</si>
  <si>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</si>
  <si>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</si>
  <si>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</si>
  <si>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</si>
  <si>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</si>
  <si>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</si>
  <si>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</si>
  <si>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</si>
  <si>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</si>
  <si>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</si>
  <si>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</si>
  <si>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</si>
  <si>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</si>
  <si>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</si>
  <si>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</si>
  <si>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</si>
  <si>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</si>
  <si>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</si>
  <si>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</si>
  <si>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</si>
  <si>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</si>
  <si>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</si>
  <si>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</si>
  <si>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</si>
  <si>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</si>
  <si>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</si>
  <si>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</si>
  <si>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</si>
  <si>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</si>
  <si>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</si>
  <si>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</si>
  <si>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</si>
  <si>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</si>
  <si>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</si>
  <si>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</si>
  <si>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</si>
  <si>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</si>
  <si>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</si>
  <si>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</si>
  <si>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</si>
  <si>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</si>
  <si>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</si>
  <si>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</si>
  <si>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</si>
  <si>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</si>
  <si>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</si>
  <si>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</si>
  <si>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</si>
  <si>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</si>
  <si>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</si>
  <si>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</si>
  <si>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</si>
  <si>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</si>
  <si>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</si>
  <si>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</si>
  <si>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</si>
  <si>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</si>
  <si>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</si>
  <si>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</si>
  <si>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</si>
  <si>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</si>
  <si>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</si>
  <si>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</si>
  <si>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</si>
  <si>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</si>
  <si>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</si>
  <si>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</si>
  <si>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</si>
  <si>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</si>
  <si>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</si>
  <si>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</si>
  <si>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</si>
  <si>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</si>
  <si>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</si>
  <si>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</si>
  <si>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</si>
  <si>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</si>
  <si>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</si>
  <si>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</si>
  <si>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</si>
  <si>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</si>
  <si>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</si>
  <si>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</si>
  <si>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</si>
  <si>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</si>
  <si>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</si>
  <si>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</si>
  <si>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</si>
  <si>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</si>
  <si>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</si>
  <si>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</si>
  <si>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</si>
  <si>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</si>
  <si>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</si>
  <si>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</si>
  <si>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</si>
  <si>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</si>
  <si>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</si>
  <si>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</si>
  <si>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</si>
  <si>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</si>
  <si>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</si>
  <si>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</si>
  <si>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</si>
  <si>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</si>
  <si>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</si>
  <si>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</si>
  <si>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</si>
  <si>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</si>
  <si>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</si>
  <si>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</si>
  <si>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</si>
  <si>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</si>
  <si>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</si>
  <si>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</si>
  <si>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</si>
  <si>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</si>
  <si>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</si>
  <si>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</si>
  <si>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</si>
  <si>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</si>
  <si>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</si>
  <si>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</si>
  <si>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</si>
  <si>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</si>
  <si>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</si>
  <si>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</si>
  <si>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</si>
  <si>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</si>
  <si>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</si>
  <si>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</si>
  <si>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</si>
  <si>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</si>
  <si>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</si>
  <si>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</si>
  <si>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</si>
  <si>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</si>
  <si>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</si>
  <si>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</si>
  <si>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</si>
  <si>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</si>
  <si>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</si>
  <si>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</si>
  <si>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</si>
  <si>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</si>
  <si>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</si>
  <si>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</si>
  <si>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</si>
  <si>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</si>
  <si>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</si>
  <si>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</si>
  <si>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</si>
  <si>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</si>
  <si>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</si>
  <si>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</si>
  <si>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</si>
  <si>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</si>
  <si>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</si>
  <si>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</si>
  <si>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</si>
  <si>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</si>
  <si>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</si>
  <si>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</si>
  <si>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</si>
  <si>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</si>
  <si>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</si>
  <si>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</si>
  <si>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</si>
  <si>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</si>
  <si>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</si>
  <si>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</si>
  <si>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</si>
  <si>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</si>
  <si>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</si>
  <si>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</si>
  <si>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</si>
  <si>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</si>
  <si>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</si>
  <si>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</si>
  <si>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</si>
  <si>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</si>
  <si>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</si>
  <si>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</si>
  <si>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</si>
  <si>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</si>
  <si>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</si>
  <si>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</si>
  <si>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</si>
  <si>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</si>
  <si>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</si>
  <si>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</si>
  <si>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</si>
  <si>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</si>
  <si>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</si>
  <si>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</si>
  <si>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</si>
  <si>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</si>
  <si>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</si>
  <si>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</si>
  <si>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</si>
  <si>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</si>
  <si>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</si>
  <si>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</si>
  <si>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</si>
  <si>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</si>
  <si>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</si>
  <si>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</si>
  <si>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</si>
  <si>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</si>
  <si>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</si>
  <si>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</si>
  <si>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</si>
  <si>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</si>
  <si>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</si>
  <si>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</si>
  <si>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</si>
  <si>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</si>
  <si>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</si>
  <si>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</si>
  <si>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</si>
  <si>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</si>
  <si>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</si>
  <si>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</si>
  <si>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</si>
  <si>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</si>
  <si>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</si>
  <si>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</si>
  <si>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</si>
  <si>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</si>
  <si>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</si>
  <si>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</si>
  <si>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</si>
  <si>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</si>
  <si>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</si>
  <si>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</si>
  <si>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</si>
  <si>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</si>
  <si>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</si>
  <si>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</si>
  <si>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</si>
  <si>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</si>
  <si>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</si>
  <si>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</si>
  <si>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</si>
  <si>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</si>
  <si>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</si>
  <si>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</si>
  <si>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</si>
  <si>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</si>
  <si>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</si>
  <si>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</si>
  <si>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</si>
  <si>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</si>
  <si>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</si>
  <si>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</si>
  <si>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</si>
  <si>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</si>
  <si>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</si>
  <si>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</si>
  <si>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</si>
  <si>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</si>
  <si>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</si>
  <si>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</si>
  <si>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</si>
  <si>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</si>
  <si>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</si>
  <si>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</si>
  <si>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</si>
  <si>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</si>
  <si>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</si>
  <si>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</si>
  <si>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</si>
  <si>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</si>
  <si>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</si>
  <si>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</si>
  <si>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</si>
  <si>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</si>
  <si>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</si>
  <si>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</si>
  <si>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</si>
  <si>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</si>
  <si>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</si>
  <si>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</si>
  <si>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</si>
  <si>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</si>
  <si>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</si>
  <si>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</si>
  <si>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</si>
  <si>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</si>
  <si>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</si>
  <si>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</si>
  <si>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</si>
  <si>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</si>
  <si>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</si>
  <si>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</si>
  <si>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</si>
  <si>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</si>
  <si>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</si>
  <si>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</si>
  <si>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</si>
  <si>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</si>
  <si>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</si>
  <si>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</si>
  <si>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</si>
  <si>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</si>
  <si>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</si>
  <si>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</si>
  <si>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</si>
  <si>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</si>
  <si>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</si>
  <si>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</si>
  <si>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</si>
  <si>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</si>
  <si>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</si>
  <si>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</si>
  <si>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</si>
  <si>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</si>
  <si>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</si>
  <si>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</si>
  <si>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</si>
  <si>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</si>
  <si>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</si>
  <si>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</si>
  <si>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</si>
  <si>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</si>
  <si>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</si>
  <si>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</si>
  <si>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</si>
  <si>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</si>
  <si>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</si>
  <si>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</si>
  <si>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</si>
  <si>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</si>
  <si>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</si>
  <si>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</si>
  <si>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</si>
  <si>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</si>
  <si>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</si>
  <si>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</si>
  <si>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</si>
  <si>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</si>
  <si>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</si>
  <si>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</si>
  <si>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</si>
  <si>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</si>
  <si>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</si>
  <si>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</si>
  <si>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</si>
  <si>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</si>
  <si>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</si>
  <si>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</si>
  <si>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</si>
  <si>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</si>
  <si>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</si>
  <si>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</si>
  <si>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</si>
  <si>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</si>
  <si>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</si>
  <si>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</si>
  <si>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</si>
  <si>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</si>
  <si>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</si>
  <si>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</si>
  <si>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</si>
  <si>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</si>
  <si>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</si>
  <si>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</si>
  <si>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</si>
  <si>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</si>
  <si>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</si>
  <si>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</si>
  <si>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</si>
  <si>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</si>
  <si>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</si>
  <si>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</si>
  <si>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</si>
  <si>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</si>
  <si>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</si>
  <si>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</si>
  <si>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</si>
  <si>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</si>
  <si>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</si>
  <si>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</si>
  <si>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</si>
  <si>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</si>
  <si>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</si>
  <si>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</si>
  <si>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</si>
  <si>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</si>
  <si>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</si>
  <si>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</si>
  <si>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</si>
  <si>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</si>
  <si>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</si>
  <si>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</si>
  <si>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</si>
  <si>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</si>
  <si>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</si>
  <si>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</si>
  <si>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</si>
  <si>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</si>
  <si>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</si>
  <si>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</si>
  <si>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</si>
  <si>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</si>
  <si>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</si>
  <si>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</si>
  <si>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</si>
  <si>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</si>
  <si>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</si>
  <si>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</si>
  <si>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</si>
  <si>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</si>
  <si>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</si>
  <si>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</si>
  <si>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</si>
  <si>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</si>
  <si>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</si>
  <si>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</si>
  <si>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</si>
  <si>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</si>
  <si>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</si>
  <si>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</si>
  <si>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</si>
  <si>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</si>
  <si>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</si>
  <si>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</si>
  <si>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</si>
  <si>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</si>
  <si>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</si>
  <si>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</si>
  <si>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</si>
  <si>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</si>
  <si>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</si>
  <si>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</si>
  <si>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</si>
  <si>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</si>
  <si>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</si>
  <si>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</si>
  <si>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</si>
  <si>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</si>
  <si>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</si>
  <si>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</si>
  <si>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</si>
  <si>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</si>
  <si>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</si>
  <si>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</si>
  <si>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</si>
  <si>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</si>
  <si>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</si>
  <si>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</si>
  <si>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</si>
  <si>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</si>
  <si>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</si>
  <si>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</si>
  <si>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</si>
  <si>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</si>
  <si>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</si>
  <si>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</si>
  <si>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</si>
  <si>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</si>
  <si>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</si>
  <si>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</si>
  <si>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</si>
  <si>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</si>
  <si>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</si>
  <si>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</si>
  <si>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</si>
  <si>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</si>
  <si>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</si>
  <si>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</si>
  <si>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</si>
  <si>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</si>
  <si>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</si>
  <si>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</si>
  <si>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</si>
  <si>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</si>
  <si>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</si>
  <si>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</si>
  <si>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</si>
  <si>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</si>
  <si>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</si>
  <si>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</si>
  <si>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</si>
  <si>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</si>
  <si>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</si>
  <si>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</si>
  <si>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</si>
  <si>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</si>
  <si>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</si>
  <si>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</si>
  <si>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</si>
  <si>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</si>
  <si>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</si>
  <si>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</si>
  <si>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</si>
  <si>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</si>
  <si>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</si>
  <si>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</si>
  <si>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</si>
  <si>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</si>
  <si>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</si>
  <si>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</si>
  <si>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</si>
  <si>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</si>
  <si>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</si>
  <si>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</si>
  <si>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</si>
  <si>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</si>
  <si>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</si>
  <si>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</si>
  <si>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</si>
  <si>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</si>
  <si>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</si>
  <si>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</si>
  <si>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</si>
  <si>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</si>
  <si>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</si>
  <si>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</si>
  <si>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</si>
  <si>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</si>
  <si>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</si>
  <si>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</si>
  <si>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</si>
  <si>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</si>
  <si>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</si>
  <si>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</si>
  <si>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</si>
  <si>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</si>
  <si>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</si>
  <si>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</si>
  <si>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</si>
  <si>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</si>
  <si>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</si>
  <si>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</si>
  <si>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</si>
  <si>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</si>
  <si>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</si>
  <si>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</si>
  <si>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</si>
  <si>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</si>
  <si>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</si>
  <si>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</si>
  <si>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</si>
  <si>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</si>
  <si>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</si>
  <si>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</si>
  <si>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</si>
  <si>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</si>
  <si>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</si>
  <si>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</si>
  <si>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</si>
  <si>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</si>
  <si>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</si>
  <si>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</si>
  <si>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</si>
  <si>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</si>
  <si>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</si>
  <si>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</si>
  <si>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</si>
  <si>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</si>
  <si>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</si>
  <si>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</si>
  <si>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</si>
  <si>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</si>
  <si>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</si>
  <si>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</si>
  <si>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</si>
  <si>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</si>
  <si>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</si>
  <si>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</si>
  <si>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</si>
  <si>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</si>
  <si>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</si>
  <si>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</si>
  <si>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</si>
  <si>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</si>
  <si>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</si>
  <si>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</si>
  <si>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</si>
  <si>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</si>
  <si>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</si>
  <si>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</si>
  <si>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</si>
  <si>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</si>
  <si>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</si>
  <si>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</si>
  <si>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</si>
  <si>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</si>
  <si>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</si>
  <si>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</si>
  <si>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</si>
  <si>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</si>
  <si>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</si>
  <si>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</si>
  <si>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</si>
  <si>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</si>
  <si>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</si>
  <si>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</si>
  <si>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</si>
  <si>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</si>
  <si>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</si>
  <si>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</si>
  <si>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</si>
  <si>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</si>
  <si>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</si>
  <si>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</si>
  <si>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</si>
  <si>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</si>
  <si>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</si>
  <si>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</si>
  <si>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</si>
  <si>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</si>
  <si>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</si>
  <si>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</si>
  <si>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</si>
  <si>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</si>
  <si>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</si>
  <si>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</si>
  <si>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</si>
  <si>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</si>
  <si>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</si>
  <si>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</si>
  <si>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</si>
  <si>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</si>
  <si>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</si>
  <si>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</si>
  <si>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</si>
  <si>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</si>
  <si>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</si>
  <si>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</si>
  <si>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</si>
  <si>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</si>
  <si>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</si>
  <si>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</si>
  <si>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</si>
  <si>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</si>
  <si>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</si>
  <si>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</si>
  <si>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</si>
  <si>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</si>
  <si>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</si>
  <si>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</si>
  <si>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</si>
  <si>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</si>
  <si>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</si>
  <si>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</si>
  <si>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</si>
  <si>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</si>
  <si>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</si>
  <si>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</si>
  <si>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</si>
  <si>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</si>
  <si>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</si>
  <si>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</si>
  <si>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</si>
  <si>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</si>
  <si>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</si>
  <si>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</si>
  <si>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</si>
  <si>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</si>
  <si>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</si>
  <si>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</si>
  <si>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</si>
  <si>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</si>
  <si>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</si>
  <si>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</si>
  <si>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</si>
  <si>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</si>
  <si>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</si>
  <si>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</si>
  <si>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</si>
  <si>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</si>
  <si>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</si>
  <si>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</si>
  <si>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</si>
  <si>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</si>
  <si>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</si>
  <si>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</si>
  <si>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</si>
  <si>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</si>
  <si>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</si>
  <si>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</si>
  <si>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</si>
  <si>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</si>
  <si>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</si>
  <si>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</si>
  <si>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</si>
  <si>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</si>
  <si>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</si>
  <si>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</si>
  <si>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</si>
  <si>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</si>
  <si>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</si>
  <si>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</si>
  <si>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</si>
  <si>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</si>
  <si>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</si>
  <si>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</si>
  <si>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</si>
  <si>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</si>
  <si>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</si>
  <si>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</si>
  <si>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</si>
  <si>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</si>
  <si>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</si>
  <si>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</si>
  <si>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</si>
  <si>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</si>
  <si>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</si>
  <si>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</si>
  <si>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</si>
  <si>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</si>
  <si>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</si>
  <si>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</si>
  <si>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</si>
  <si>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</si>
  <si>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</si>
  <si>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</si>
  <si>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</si>
  <si>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</si>
  <si>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</si>
  <si>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</si>
  <si>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</si>
  <si>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</si>
  <si>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</si>
  <si>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</si>
  <si>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</si>
  <si>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</si>
  <si>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</si>
  <si>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</si>
  <si>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</si>
  <si>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</si>
  <si>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</si>
  <si>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</si>
  <si>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</si>
  <si>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</si>
  <si>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</si>
  <si>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</si>
  <si>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</si>
  <si>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</si>
  <si>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</si>
  <si>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</si>
  <si>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</si>
  <si>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</si>
  <si>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</si>
  <si>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</si>
  <si>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</si>
  <si>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</si>
  <si>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</si>
  <si>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</si>
  <si>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</si>
  <si>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</si>
  <si>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</si>
  <si>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</si>
  <si>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</si>
  <si>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</si>
  <si>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</si>
  <si>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</si>
  <si>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</si>
  <si>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</si>
  <si>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</si>
  <si>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</si>
  <si>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</si>
  <si>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</si>
  <si>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</si>
  <si>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</si>
  <si>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</si>
  <si>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</si>
  <si>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</si>
  <si>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</si>
  <si>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</si>
  <si>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</si>
  <si>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</si>
  <si>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</si>
  <si>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</si>
  <si>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</si>
  <si>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</si>
  <si>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</si>
  <si>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</si>
  <si>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</si>
  <si>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</si>
  <si>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</si>
  <si>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</si>
  <si>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</si>
  <si>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</si>
  <si>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</si>
  <si>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</si>
  <si>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</si>
  <si>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</si>
  <si>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</si>
  <si>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</si>
  <si>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</si>
  <si>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</si>
  <si>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</si>
  <si>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</si>
  <si>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</si>
  <si>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</si>
  <si>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</si>
  <si>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</si>
  <si>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</si>
  <si>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</si>
  <si>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</si>
  <si>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</si>
  <si>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</si>
  <si>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</si>
  <si>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</si>
  <si>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</si>
  <si>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</si>
  <si>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</si>
  <si>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</si>
  <si>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</si>
  <si>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</si>
  <si>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</si>
  <si>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</si>
  <si>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</si>
  <si>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</si>
  <si>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</si>
  <si>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</si>
  <si>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</si>
  <si>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</si>
  <si>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</si>
  <si>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</si>
  <si>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</si>
  <si>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</si>
  <si>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</si>
  <si>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</si>
  <si>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</si>
  <si>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</si>
  <si>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</si>
  <si>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</si>
  <si>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</si>
  <si>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</si>
  <si>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</si>
  <si>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</si>
  <si>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</si>
  <si>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</si>
  <si>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</si>
  <si>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</si>
  <si>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</si>
  <si>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</si>
  <si>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</si>
  <si>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</si>
  <si>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</si>
  <si>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</si>
  <si>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</si>
  <si>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</si>
  <si>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</si>
  <si>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</si>
  <si>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</si>
  <si>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</si>
  <si>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</si>
  <si>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</si>
  <si>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</si>
  <si>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</si>
  <si>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</si>
  <si>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</si>
  <si>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</si>
  <si>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</si>
  <si>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</si>
  <si>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</si>
  <si>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</si>
  <si>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</si>
  <si>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</si>
  <si>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</si>
  <si>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</si>
  <si>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</si>
  <si>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</si>
  <si>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</si>
  <si>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</si>
  <si>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</si>
  <si>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</si>
  <si>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</si>
  <si>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</si>
  <si>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</si>
  <si>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</si>
  <si>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</si>
  <si>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</si>
  <si>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</si>
  <si>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</si>
  <si>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</si>
  <si>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</si>
  <si>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</si>
  <si>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</si>
  <si>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</si>
  <si>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</si>
  <si>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</si>
  <si>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</si>
  <si>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</si>
  <si>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</si>
  <si>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</si>
  <si>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</si>
  <si>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</si>
  <si>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</si>
  <si>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</si>
  <si>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</si>
  <si>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</si>
  <si>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</si>
  <si>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</si>
  <si>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</si>
  <si>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</si>
  <si>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</si>
  <si>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</si>
  <si>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</si>
  <si>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</si>
  <si>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</si>
  <si>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</si>
  <si>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</si>
  <si>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</si>
  <si>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</si>
  <si>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</si>
  <si>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</si>
  <si>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</si>
  <si>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</si>
  <si>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</si>
  <si>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</si>
  <si>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</si>
  <si>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</si>
  <si>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</si>
  <si>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</si>
  <si>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</si>
  <si>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</si>
  <si>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</si>
  <si>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</si>
  <si>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</si>
  <si>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</si>
  <si>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</si>
  <si>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</si>
  <si>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</si>
  <si>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</si>
  <si>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</si>
  <si>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</si>
  <si>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</si>
  <si>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</si>
  <si>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</si>
  <si>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</si>
  <si>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</si>
  <si>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</si>
  <si>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</si>
  <si>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</si>
  <si>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</si>
  <si>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</si>
  <si>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</si>
  <si>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</si>
  <si>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</si>
  <si>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</si>
  <si>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</si>
  <si>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</si>
  <si>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</si>
  <si>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</si>
  <si>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</si>
  <si>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</si>
  <si>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</si>
  <si>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</si>
  <si>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</si>
  <si>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</si>
  <si>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</si>
  <si>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</si>
  <si>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</si>
  <si>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</si>
  <si>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</si>
  <si>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</si>
  <si>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</si>
  <si>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</si>
  <si>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</si>
  <si>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</si>
  <si>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</si>
  <si>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</si>
  <si>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</si>
  <si>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</si>
  <si>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</si>
  <si>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</si>
  <si>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</si>
  <si>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</si>
  <si>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</si>
  <si>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</si>
  <si>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</si>
  <si>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</si>
  <si>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</si>
  <si>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</si>
  <si>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</si>
  <si>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</si>
  <si>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</si>
  <si>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</si>
  <si>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</si>
  <si>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</si>
  <si>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</si>
  <si>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</si>
  <si>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</si>
  <si>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</si>
  <si>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</si>
  <si>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</si>
  <si>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</si>
  <si>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</si>
  <si>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</si>
  <si>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</si>
  <si>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</si>
  <si>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</si>
  <si>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</si>
  <si>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</si>
  <si>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</si>
  <si>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</si>
  <si>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</si>
  <si>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</si>
  <si>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</si>
  <si>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</si>
  <si>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</si>
  <si>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</si>
  <si>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</si>
  <si>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</si>
  <si>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</si>
  <si>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</si>
  <si>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</si>
  <si>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</si>
  <si>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</si>
  <si>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</si>
  <si>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</si>
  <si>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</si>
  <si>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</si>
  <si>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</si>
  <si>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</si>
  <si>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</si>
  <si>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</si>
  <si>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</si>
  <si>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</si>
  <si>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</si>
  <si>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</si>
  <si>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</si>
  <si>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</si>
  <si>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</si>
  <si>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</si>
  <si>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</si>
  <si>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</si>
  <si>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</si>
  <si>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</si>
  <si>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</si>
  <si>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</si>
  <si>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</si>
  <si>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</si>
  <si>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</si>
  <si>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</si>
  <si>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</si>
  <si>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</si>
  <si>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</si>
  <si>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</si>
  <si>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</si>
  <si>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</si>
  <si>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</si>
  <si>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</si>
  <si>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</si>
  <si>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</si>
  <si>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</si>
  <si>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</si>
  <si>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</si>
  <si>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</si>
  <si>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</si>
  <si>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</si>
  <si>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</si>
  <si>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</si>
  <si>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</si>
  <si>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</si>
  <si>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</si>
  <si>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</si>
  <si>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</si>
  <si>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</si>
  <si>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</si>
  <si>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</si>
  <si>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</si>
  <si>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</si>
  <si>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</si>
  <si>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</si>
  <si>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</si>
  <si>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</si>
  <si>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</si>
  <si>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</si>
  <si>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</si>
  <si>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</si>
  <si>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</si>
  <si>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</si>
  <si>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</si>
  <si>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</si>
  <si>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</si>
  <si>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</si>
  <si>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</si>
  <si>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</si>
  <si>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</si>
  <si>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</si>
  <si>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</si>
  <si>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</si>
  <si>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</si>
  <si>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</si>
  <si>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</si>
  <si>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</si>
  <si>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</si>
  <si>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</si>
  <si>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</si>
  <si>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</si>
  <si>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</si>
  <si>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</si>
  <si>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</si>
  <si>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</si>
  <si>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</si>
  <si>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</si>
  <si>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</si>
  <si>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</si>
  <si>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</si>
  <si>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</si>
  <si>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</si>
  <si>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</si>
  <si>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</si>
  <si>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</si>
  <si>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</si>
  <si>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</si>
  <si>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</si>
  <si>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</si>
  <si>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</si>
  <si>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</si>
  <si>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</si>
  <si>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</si>
  <si>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</si>
  <si>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</si>
  <si>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</si>
  <si>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</si>
  <si>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</si>
  <si>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</si>
  <si>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</si>
  <si>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</si>
  <si>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</si>
  <si>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</si>
  <si>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</si>
  <si>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</si>
  <si>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</si>
  <si>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</si>
  <si>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</si>
  <si>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</si>
  <si>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</si>
  <si>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</si>
  <si>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</si>
  <si>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</si>
  <si>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</si>
  <si>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</si>
  <si>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</si>
  <si>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</si>
  <si>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</si>
  <si>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</si>
  <si>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</si>
  <si>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</si>
  <si>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</si>
  <si>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</si>
  <si>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</si>
  <si>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</si>
  <si>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</si>
  <si>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</si>
  <si>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</si>
  <si>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</si>
  <si>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</si>
  <si>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</si>
  <si>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</si>
  <si>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</si>
  <si>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</si>
  <si>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</si>
  <si>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</si>
  <si>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</si>
  <si>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</si>
  <si>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</si>
  <si>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</si>
  <si>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</si>
  <si>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</si>
  <si>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</si>
  <si>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</si>
  <si>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</si>
  <si>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</si>
  <si>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</si>
  <si>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</si>
  <si>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</si>
  <si>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</si>
  <si>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</si>
  <si>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</si>
  <si>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</si>
  <si>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</si>
  <si>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</si>
  <si>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</si>
  <si>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</si>
  <si>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</si>
  <si>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</si>
  <si>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</si>
  <si>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</si>
  <si>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</si>
  <si>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</si>
  <si>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</si>
  <si>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</si>
  <si>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</si>
  <si>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</si>
  <si>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</si>
  <si>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</si>
  <si>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</si>
  <si>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</si>
  <si>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</si>
  <si>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</si>
  <si>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</si>
  <si>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</si>
  <si>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</si>
  <si>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</si>
  <si>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</si>
  <si>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</si>
  <si>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</si>
  <si>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</si>
  <si>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</si>
  <si>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</si>
  <si>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</si>
  <si>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</si>
  <si>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</si>
  <si>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</si>
  <si>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</si>
  <si>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</si>
  <si>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</si>
  <si>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</si>
  <si>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</si>
  <si>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</si>
  <si>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</si>
  <si>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</si>
  <si>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</si>
  <si>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</si>
  <si>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</si>
  <si>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</si>
  <si>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</si>
  <si>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</si>
  <si>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</si>
  <si>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</si>
  <si>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</si>
  <si>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</si>
  <si>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</si>
  <si>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</si>
  <si>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</si>
  <si>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</si>
  <si>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</si>
  <si>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</si>
  <si>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</si>
  <si>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</si>
  <si>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</si>
  <si>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</si>
  <si>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</si>
  <si>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</si>
  <si>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</si>
  <si>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</si>
  <si>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</si>
  <si>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</si>
  <si>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</si>
  <si>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</si>
  <si>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</si>
  <si>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</si>
  <si>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</si>
  <si>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</si>
  <si>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</si>
  <si>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</si>
  <si>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</si>
  <si>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</si>
  <si>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</si>
  <si>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</si>
  <si>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</si>
  <si>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</si>
  <si>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</si>
  <si>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</si>
  <si>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</si>
  <si>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</si>
  <si>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</si>
  <si>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</si>
  <si>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</si>
  <si>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</si>
  <si>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</si>
  <si>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</si>
  <si>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</si>
  <si>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</si>
  <si>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</si>
  <si>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</si>
  <si>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</si>
  <si>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</si>
  <si>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</si>
  <si>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</si>
  <si>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</si>
  <si>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</si>
  <si>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</si>
  <si>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</si>
  <si>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</si>
  <si>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</si>
  <si>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</si>
  <si>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</si>
  <si>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</si>
  <si>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</si>
  <si>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</si>
  <si>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</si>
  <si>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</si>
  <si>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</si>
  <si>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</si>
  <si>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</si>
  <si>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</si>
  <si>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</si>
  <si>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</si>
  <si>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</si>
  <si>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</si>
  <si>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</si>
  <si>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</si>
  <si>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</si>
  <si>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</si>
  <si>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</si>
  <si>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</si>
  <si>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</si>
  <si>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</si>
  <si>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</si>
  <si>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</si>
  <si>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</si>
  <si>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</si>
  <si>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</si>
  <si>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</si>
  <si>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</si>
  <si>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</si>
  <si>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</si>
  <si>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</si>
  <si>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</si>
  <si>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</si>
  <si>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</si>
  <si>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</si>
  <si>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</si>
  <si>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</si>
  <si>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</si>
  <si>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</si>
  <si>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</si>
  <si>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</si>
  <si>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</si>
  <si>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</si>
  <si>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</si>
  <si>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</si>
  <si>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</si>
  <si>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</si>
  <si>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</si>
  <si>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</si>
  <si>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</si>
  <si>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</si>
  <si>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</si>
  <si>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</si>
  <si>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</si>
  <si>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</si>
  <si>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</si>
  <si>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</si>
  <si>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</si>
  <si>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</si>
  <si>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</si>
  <si>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</si>
  <si>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</si>
  <si>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</si>
  <si>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</si>
  <si>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</si>
  <si>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</si>
  <si>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</si>
  <si>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</si>
  <si>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</si>
  <si>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</si>
  <si>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</si>
  <si>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</si>
  <si>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</si>
  <si>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</si>
  <si>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</si>
  <si>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</si>
  <si>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</si>
  <si>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</si>
  <si>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</si>
  <si>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</si>
  <si>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</si>
  <si>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</si>
  <si>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</si>
  <si>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</si>
  <si>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</si>
  <si>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</si>
  <si>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</si>
  <si>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</si>
  <si>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</si>
  <si>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</si>
  <si>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</si>
  <si>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</si>
  <si>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</si>
  <si>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</si>
  <si>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</si>
  <si>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</si>
  <si>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</si>
  <si>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</si>
  <si>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</si>
  <si>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</si>
  <si>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</si>
  <si>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</si>
  <si>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</si>
  <si>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</si>
  <si>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</si>
  <si>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</si>
  <si>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</si>
  <si>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</si>
  <si>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</si>
  <si>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</si>
  <si>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</si>
  <si>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</si>
  <si>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</si>
  <si>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</si>
  <si>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</si>
  <si>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</si>
  <si>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</si>
  <si>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</si>
  <si>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</si>
  <si>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</si>
  <si>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</si>
  <si>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</si>
  <si>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</si>
  <si>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</si>
  <si>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</si>
  <si>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</si>
  <si>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</si>
  <si>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</si>
  <si>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</si>
  <si>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</si>
  <si>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</si>
  <si>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</si>
  <si>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</si>
  <si>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</si>
  <si>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</si>
  <si>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</si>
  <si>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</si>
  <si>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</si>
  <si>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</si>
  <si>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</si>
  <si>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</si>
  <si>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</si>
  <si>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</si>
  <si>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</si>
  <si>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</si>
  <si>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</si>
  <si>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</si>
  <si>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</si>
  <si>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</si>
  <si>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</si>
  <si>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</si>
  <si>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</si>
  <si>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</si>
  <si>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</si>
  <si>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</si>
  <si>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</si>
  <si>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</si>
  <si>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</si>
  <si>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</si>
  <si>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</si>
  <si>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</si>
  <si>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</si>
  <si>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</si>
  <si>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</si>
  <si>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</si>
  <si>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</si>
  <si>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</si>
  <si>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</si>
  <si>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</si>
  <si>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</si>
  <si>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</si>
  <si>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</si>
  <si>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</si>
  <si>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</si>
  <si>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</si>
  <si>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</si>
  <si>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</si>
  <si>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</si>
  <si>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</si>
  <si>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</si>
  <si>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</si>
  <si>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</si>
  <si>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</si>
  <si>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</si>
  <si>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</si>
  <si>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</si>
  <si>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</si>
  <si>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</si>
  <si>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</si>
  <si>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</si>
  <si>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</si>
  <si>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</si>
  <si>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</si>
  <si>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</si>
  <si>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</si>
  <si>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</si>
  <si>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</si>
  <si>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</si>
  <si>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</si>
  <si>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</si>
  <si>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</si>
  <si>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</si>
  <si>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</si>
  <si>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</si>
  <si>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</si>
  <si>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</si>
  <si>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</si>
  <si>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</si>
  <si>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</si>
  <si>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</si>
  <si>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</si>
  <si>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</si>
  <si>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</si>
  <si>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</si>
  <si>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</si>
  <si>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</si>
  <si>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</si>
  <si>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</si>
  <si>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</si>
  <si>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</si>
  <si>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</si>
  <si>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</si>
  <si>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</si>
  <si>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</si>
  <si>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</si>
  <si>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</si>
  <si>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</si>
  <si>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</si>
  <si>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</si>
  <si>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</si>
  <si>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</si>
  <si>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</si>
  <si>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</si>
  <si>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</si>
  <si>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</si>
  <si>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</si>
  <si>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</si>
  <si>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</si>
  <si>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</si>
  <si>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</si>
  <si>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</si>
  <si>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</si>
  <si>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</si>
  <si>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</si>
  <si>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</si>
  <si>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</si>
  <si>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</si>
  <si>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</si>
  <si>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</si>
  <si>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</si>
  <si>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</si>
  <si>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</si>
  <si>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</si>
  <si>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</si>
  <si>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</si>
  <si>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</si>
  <si>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</si>
  <si>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</si>
  <si>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</si>
  <si>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</si>
  <si>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</si>
  <si>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</si>
  <si>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</si>
  <si>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</si>
  <si>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</si>
  <si>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</si>
  <si>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</si>
  <si>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</si>
  <si>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</si>
  <si>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</si>
  <si>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</si>
  <si>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</si>
  <si>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</si>
  <si>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</si>
  <si>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</si>
  <si>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</si>
  <si>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</si>
  <si>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</si>
  <si>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</si>
  <si>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</si>
  <si>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</si>
  <si>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</si>
  <si>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</si>
  <si>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</si>
  <si>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</si>
  <si>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</si>
  <si>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</si>
  <si>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</si>
  <si>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</si>
  <si>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</si>
  <si>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</si>
  <si>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</si>
  <si>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</si>
  <si>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</si>
  <si>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</si>
  <si>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</si>
  <si>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</si>
  <si>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</si>
  <si>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</si>
  <si>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</si>
  <si>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</si>
  <si>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</si>
  <si>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</si>
  <si>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</si>
  <si>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</si>
  <si>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180mins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</si>
  <si>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</si>
  <si>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</si>
  <si>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</si>
  <si>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</si>
  <si>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</si>
  <si>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</si>
  <si>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</si>
  <si>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 xml:space="preserve">access night issue USF area </t>
  </si>
  <si>
    <t xml:space="preserve"> PCM-20251007-00000379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</si>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</sst>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274.25698969907535</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6.8042939819861203E-2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3.7811458336364012E-2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45937.205415625001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45937.205415625001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45937.205415625001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45937.205415625001</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45937.205415625001</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45937.205415625001</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45937.205415625001</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45937.205415625001</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45937.205415625001</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45937.205415625001</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45937.205415625001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45937.205415625001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45937.205415625001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45937.205415625001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45937.205415625001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45937.205415625001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45937.205415625001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45937.205415625001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45937.205415625001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45937.205415625001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45937.205415625001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45937.205415625001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45937.205415625001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45937.205415625001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45937.205415625001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45937.205415625001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45937.205415625001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45937.205415625001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45937.205415625001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45937.205415625001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45937.205415625001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45937.205415625001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45937.205415625001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45937.205415625001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45937.205415625001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45937.205415625001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45937.205415625001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45937.205415625001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45937.205415625001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45937.205415625001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45937.205415625001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45937.205415625001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45937.205415625001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45937.205415625001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45937.205415625001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45937.205415625001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45937.205415625001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45937.205415625001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45937.205415625001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45937.205415625001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45937.205415625001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45937.205415625001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45937.205415625001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45937.205415625001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45937.205415625001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45937.205415625001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45937.205415625001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45937.205415625001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45937.205415625001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45937.205415625001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45937.205415625001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45937.205415625001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45937.205415625001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45937.205415625001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45937.205415625001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45937.205415625001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45937.205415625001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45937.205415625001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45937.205415625001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45937.205415625001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45937.205415625001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45937.205415625001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45937.205415625001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45937.205415625001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45937.205415625001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45937.205415625001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45937.205415625001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45937.205415625001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45937.205415625001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45937.205415625001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45937.205415625001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45937.205415625001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45937.205415625001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45937.205415625001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45937.205415625001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45937.205415625001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45937.205415625001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45937.205415625001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45937.205415625001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45937.205415625001</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3256F2E5-CAB8-4C5A-8672-8F625C418C60}"/>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130.47833229167009</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112.20557766204001</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0.4913762731521274</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0.33348275462776655</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45937.205415625001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45937.205415625001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45937.205415625001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45937.205415625001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45937.205415625001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45937.205415625001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45937.205415625001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45937.205415625001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45937.205415625001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45937.205415625001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45937.205415625001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45937.205415625001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45937.205415625001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45937.205415625001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45937.205415625001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45937.205415625001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45937.205415625001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45937.205415625001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45937.205415625001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45937.205415625001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45937.205415625001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45937.205415625001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45937.205415625001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45937.205415625001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45937.205415625001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45937.205415625001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45937.205415625001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45937.205415625001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45937.205415625001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45937.205415625001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45937.205415625001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45937.205415625001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45937.205415625001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45937.205415625001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45937.205415625001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45937.205415625001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45937.205415625001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45937.205415625001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45937.205415625001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45937.205415625001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45937.205415625001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45937.205415625001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45937.205415625001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45937.205415625001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45937.205415625001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45937.205415625001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45937.205415625001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45937.205415625001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45937.205415625001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45937.205415625001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45937.205415625001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45937.205415625001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45937.205415625001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45937.205415625001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45937.205415625001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45937.205415625001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45937.205415625001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45937.205415625001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45937.205415625001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45937.205415625001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45937.205415625001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45937.205415625001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45937.205415625001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45937.205415625001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45937.205415625001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45937.205415625001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45937.205415625001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45937.205415625001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45937.205415625001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45937.205415625001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45937.205415625001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45937.205415625001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45937.205415625001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45937.205415625001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45937.205415625001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45937.205415625001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45937.205415625001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45937.205415625001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45937.205415625001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45937.205415625001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45937.205415625001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45937.205415625001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45937.205415625001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45937.205415625001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45937.205415625001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45937.205415625001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45937.205415625001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45937.205415625001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45937.205415625001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45937.205415625001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45937.205415625001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45937.205415625001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45937.205415625001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45937.205415625001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45937.205415625001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45937.205415625001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45937.205415625001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45937.205415625001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45937.205415625001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45937.205415625001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45937.205415625001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45937.205415625001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45937.205415625001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45937.205415625001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45937.205415625001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45937.205415625001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45937.205415625001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45937.205415625001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45937.205415625001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45937.205415625001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45937.205415625001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45937.205415625001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45937.205415625001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45937.205415625001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45937.205415625001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45937.205415625001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45937.205415625001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45937.205415625001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45937.205415625001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45937.205415625001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45937.205415625001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45937.205415625001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45937.205415625001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45937.205415625001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45937.205415625001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45937.205415625001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45937.205415625001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45937.205415625001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45937.205415625001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45937.205415625001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45937.205415625001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45937.205415625001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45937.205415625001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45937.205415625001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45937.205415625001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45937.205415625001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45937.205415625001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45937.205415625001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45937.205415625001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45937.205415625001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45937.205415625001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45937.205415625001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45937.205415625001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45937.205415625001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45937.205415625001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45937.205415625001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45937.205415625001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45937.205415625001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45937.205415625001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45937.205415625001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45937.205415625001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45937.205415625001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45937.205415625001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45937.205415625001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45937.205415625001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45937.205415625001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45937.205415625001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45937.205415625001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45937.205415625001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45937.205415625001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45937.205415625001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45937.205415625001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45937.205415625001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45937.205415625001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45937.205415625001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45937.205415625001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45937.205415625001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45937.205415625001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45937.205415625001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45937.205415625001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45937.205415625001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45937.205415625001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45937.205415625001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45937.205415625001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45937.205415625001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45937.205415625001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45937.205415625001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45937.205415625001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45937.205415625001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45937.205415625001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45937.205415625001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45937.205415625001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45937.205415625001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45937.205415625001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45937.205415625001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45937.205415625001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45937.205415625001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45937.205415625001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45937.205415625001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45937.205415625001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45937.205415625001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45937.205415625001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45937.205415625001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45937.205415625001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45937.205415625001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45937.205415625001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45937.205415625001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45937.205415625001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45937.205415625001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45937.205415625001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45937.205415625001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45937.205415625001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45937.205415625001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45937.205415625001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45937.205415625001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45937.205415625001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45937.205415625001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45937.205415625001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45937.205415625001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45937.205415625001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45937.205415625001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45937.205415625001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45937.205415625001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45937.205415625001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45937.205415625001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45937.205415625001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45937.205415625001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45937.205415625001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45937.205415625001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45937.205415625001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45937.205415625001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45937.205415625001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45937.205415625001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45937.205415625001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45937.205415625001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45937.205415625001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45937.205415625001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45937.205415625001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45937.205415625001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45937.205415625001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45937.205415625001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45937.205415625001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45937.205415625001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45937.205415625001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45937.205415625001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45937.205415625001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45937.205415625001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45937.205415625001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45937.205415625001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45937.205415625001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45937.205415625001</v>
      </c>
      <c r="H2" s="22"/>
      <c r="I2" s="19" t="str">
        <f>IFERROR(VLOOKUP(D2,DB!A:F,6,0),"")</f>
        <v/>
      </c>
      <c r="J2" s="18" t="str">
        <f>IFERROR(VLOOKUP(D2,DB!A:G,7,0),"")</f>
        <v/>
      </c>
      <c r="K2" s="50"/>
      <c r="L2" s="23" t="str">
        <f>IFERROR(VLOOKUP(D2,DB!A:I,9,0),"")</f>
        <v/>
      </c>
    </row>
    <row r="3" spans="1:13" ht="15" customHeight="1">
      <c r="A3" s="164"/>
      <c r="B3" s="75" t="str">
        <f>IFERROR(VLOOKUP(D3,DB!A:K,11,0),"")</f>
        <v/>
      </c>
      <c r="C3" s="18"/>
      <c r="D3" s="18"/>
      <c r="E3" s="18"/>
      <c r="F3" s="20"/>
      <c r="G3" s="21">
        <f t="shared" ca="1" si="0"/>
        <v>45937.205415625001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45937.205415625001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45937.205415625001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45937.205415625001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45937.205415625001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45937.205415625001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45937.205415625001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45937.205415625001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45937.205415625001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45937.205415625001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45937.205415625001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45937.205415625001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45937.205415625001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45937.205415625001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45937.205415625001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45937.205415625001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45937.205415625001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45937.205415625001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45937.205415625001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45937.205415625001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45937.205415625001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45937.205415625001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45937.205415625001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45937.205415625001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45937.205415625001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45937.205415625001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45937.205415625001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45937.205415625001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45937.205415625001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45937.205415625001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45937.205415625001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45937.205415625001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45937.205415625001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45937.205415625001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45937.205415625001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45937.205415625001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45937.205415625001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45937.205415625001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45937.205415625001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45937.205415625001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45937.205415625001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45937.205415625001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45937.205415625001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45937.205415625001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45937.205415625001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45937.205415625001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45937.205415625001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45937.205415625001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45937.205415625001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45937.205415625001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45937.205415625001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45937.205415625001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45937.205415625001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45937.205415625001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45937.205415625001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45937.205415625001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45937.205415625001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45937.205415625001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45937.205415625001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45937.205415625001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45937.205415625001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45937.205415625001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45937.205415625001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45937.205415625001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45937.205415625001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45937.205415625001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45937.205415625001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45937.205415625001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45937.205415625001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45937.205415625001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45937.205415625001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45937.205415625001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45937.205415625001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45937.205415625001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45937.205415625001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45937.205415625001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45937.205415625001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45937.205415625001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45937.205415625001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45937.205415625001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45937.205415625001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45937.205415625001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45937.205415625001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45937.205415625001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45937.205415625001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45937.205415625001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45937.205415625001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45937.205415625001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45937.205415625001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45937.205415625001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45937.205415625001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45937.205415625001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45937.205415625001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45937.205415625001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45937.205415625001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45937.205415625001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45937.205415625001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45937.205415625001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45937.205415625001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45937.205415625001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45937.205415625001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45937.205415625001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45937.205415625001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45937.205415625001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45937.205415625001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45937.205415625001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45937.205415625001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45937.205415625001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45937.205415625001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45937.205415625001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45937.205415625001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45937.205415625001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45937.205415625001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45937.205415625001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45937.205415625001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45937.205415625001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45937.205415625001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45937.205415625001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45937.205415625001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45937.205415625001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45937.205415625001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45937.205415625001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45937.205415625001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45937.205415625001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45937.205415625001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45937.205415625001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45937.205415625001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45937.205415625001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45937.205415625001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45937.205415625001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45937.205415625001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45937.205415625001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45937.205415625001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45937.205415625001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45937.205415625001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45937.205415625001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45937.205415625001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45937.205415625001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45937.205415625001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45937.205415625001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45937.205415625001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45937.205415625001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45937.205415625001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45937.205415625001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45937.205415625001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45937.205415625001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45937.205415625001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45937.205415625001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45937.205415625001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45937.205415625001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45937.205415625001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45937.205415625001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45937.205415625001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45937.205415625001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45937.205415625001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45937.205415625001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45937.205415625001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45937.205415625001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45937.205415625001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45937.205415625001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45937.205415625001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45937.205415625001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45937.205415625001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45937.205415625001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45937.205415625001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45937.205415625001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45937.205415625001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45937.205415625001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45937.205415625001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45937.205415625001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45937.205415625001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45937.205415625001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45937.205415625001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45937.205415625001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45937.205415625001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45937.205415625001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45937.205415625001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45937.205415625001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45937.205415625001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45937.205415625001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45937.205415625001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45937.205415625001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45937.205415625001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45937.205415625001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45937.205415625001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45937.205415625001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45937.205415625001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45937.205415625001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45937.205415625001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45937.205415625001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45937.205415625001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45937.205415625001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45937.205415625001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45937.205415625001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45937.205415625001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45937.205415625001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45937.205415625001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45937.205415625001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45937.205415625001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45937.205415625001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45937.205415625001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45937.205415625001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45937.205415625001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45937.205415625001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45937.205415625001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45937.205415625001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45937.205415625001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45937.205415625001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45937.205415625001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45937.205415625001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45937.205415625001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45937.205415625001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45937.205415625001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45937.205415625001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45937.205415625001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45937.205415625001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45937.205415625001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45937.205415625001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45937.205415625001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45937.205415625001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45937.205415625001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45937.205415625001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45937.205415625001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45937.205415625001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45937.205415625001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45937.205415625001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45937.205415625001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45937.205415625001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45937.205415625001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45937.205415625001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45937.205415625001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45937.205415625001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45937.205415625001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45937.205415625001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45937.205415625001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45937.205415625001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45937.205415625001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45937.205415625001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45937.205415625001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45937.205415625001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45937.205415625001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45937.205415625001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45937.205415625001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45937.205415625001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45937.205415625001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45937.205415625001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45937.205415625001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45937.205415625001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45937.205415625001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45937.205415625001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45937.205415625001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45937.205415625001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45937.205415625001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45937.205415625001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45937.205415625001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45937.205415625001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45937.205415625001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45937.205415625001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45937.205415625001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45937.205415625001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45937.205415625001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45937.205415625001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45937.205415625001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45937.205415625001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45937.205415625001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45937.205415625001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45937.205415625001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45937.205415625001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45937.205415625001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45937.205415625001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45937.205415625001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45937.205415625001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45937.205415625001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45937.205415625001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45937.205415625001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45937.205415625001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45937.205415625001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45937.205415625001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45937.205415625001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45937.205415625001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45937.205415625001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45937.205415625001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45937.205415625001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45937.205415625001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45937.205415625001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45937.205415625001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45937.205415625001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45937.205415625001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45937.205415625001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45937.205415625001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45937.205415625001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45937.205415625001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45937.205415625001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45937.205415625001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45937.205415625001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45937.205415625001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45937.205415625001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45937.205415625001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45937.205415625001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45937.205415625001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45937.205415625001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45937.205415625001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45937.205415625001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45937.205415625001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45937.205415625001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45937.205415625001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45937.205415625001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45937.205415625001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45937.205415625001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45937.205415625001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45937.205415625001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45937.205415625001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45937.205415625001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45937.205415625001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45937.205415625001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45937.205415625001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45937.205415625001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45937.205415625001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45937.205415625001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45937.205415625001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45937.205415625001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45937.205415625001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45937.205415625001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45937.205415625001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45937.205415625001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45937.205415625001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45937.205415625001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45937.205415625001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45937.205415625001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45937.205415625001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45937.205415625001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45937.205415625001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45937.205415625001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45937.205415625001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45937.205415625001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45937.205415625001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45937.205415625001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45937.205415625001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45937.205415625001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45937.205415625001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45937.205415625001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45937.205415625001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45937.205415625001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45937.205415625001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45937.205415625001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45937.205415625001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45937.205415625001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45937.205415625001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45937.205415625001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45937.205415625001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45937.205415625001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45937.205415625001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45937.205415625001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45937.205415625001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45937.205415625001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45937.205415625001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45937.205415625001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45937.205415625001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45937.205415625001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45937.205415625001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45937.205415625001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45937.205415625001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45937.205415625001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45937.205415625001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45937.205415625001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45937.205415625001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45937.205415625001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45937.205415625001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45937.205415625001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45937.205415625001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45937.205415625001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45937.205415625001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45937.205415625001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45937.205415625001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45937.205415625001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45937.205415625001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45937.205415625001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45937.205415625001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45937.205415625001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45937.205415625001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45937.205415625001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45937.205415625001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45937.205415625001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45937.205415625001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45937.205415625001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45937.205415625001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45937.205415625001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45937.205415625001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45937.205415625001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45937.205415625001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45937.205415625001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45937.205415625001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45937.205415625001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45937.205415625001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45937.205415625001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45937.205415625001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45937.205415625001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45937.205415625001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45937.205415625001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45937.205415625001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45937.205415625001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45937.205415625001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45937.205415625001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45937.205415625001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45937.205415625001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45937.205415625001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45937.205415625001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45937.205415625001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45937.205415625001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45937.205415625001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45937.205415625001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45937.205415625001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45937.205415625001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45937.205415625001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45937.205415625001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45937.205415625001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45937.205415625001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45937.205415625001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45937.205415625001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45937.205415625001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45937.205415625001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45937.205415625001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45937.205415625001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45937.205415625001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45937.205415625001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45937.205415625001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45937.205415625001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45937.205415625001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45937.205415625001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45937.205415625001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45937.205415625001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45937.205415625001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45937.205415625001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45937.205415625001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45937.205415625001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45937.205415625001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45937.205415625001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45937.205415625001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45937.205415625001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45937.205415625001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45937.205415625001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45937.205415625001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45937.205415625001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45937.205415625001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45937.205415625001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45937.205415625001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45937.205415625001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45937.205415625001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45937.205415625001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45937.205415625001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45937.205415625001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45937.205415625001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45937.205415625001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45937.205415625001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45937.205415625001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45937.205415625001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45937.205415625001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45937.205415625001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45937.205415625001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45937.205415625001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45937.205415625001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45937.205415625001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45937.205415625001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45937.205415625001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45937.205415625001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45937.205415625001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45937.205415625001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45937.205415625001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45937.205415625001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45937.205415625001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45937.205415625001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45937.205415625001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45937.205415625001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45937.205415625001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45937.205415625001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45937.205415625001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45937.205415625001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45937.205415625001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45937.205415625001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45937.205415625001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45937.205415625001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45937.205415625001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45937.205415625001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45937.205415625001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45937.205415625001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45937.205415625001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45937.205415625001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45937.205415625001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45937.205415625001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45937.205415625001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45937.205415625001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45937.205415625001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45937.205415625001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45937.205415625001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45937.205415625001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45937.205415625001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45937.205415625001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45937.205415625001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45937.205415625001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45937.205415625001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45937.205415625001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45937.205415625001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45937.205415625001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45937.205415625001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45937.205415625001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45937.205415625001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45937.205415625001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45937.205415625001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45937.205415625001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45937.205415625001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45937.205415625001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45937.205415625001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45937.205415625001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45937.205415625001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45937.205415625001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45937.205415625001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45937.205415625001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45937.205415625001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45937.205415625001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45937.205415625001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45937.205415625001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45937.205415625001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45937.205415625001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45937.205415625001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45937.205415625001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45937.205415625001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45937.205415625001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45937.205415625001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45937.205415625001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45937.205415625001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45937.205415625001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45937.205415625001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45937.205415625001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45937.205415625001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45937.205415625001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45937.205415625001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45937.205415625001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45937.205415625001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45937.205415625001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45937.205415625001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45937.205415625001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45937.205415625001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45937.205415625001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45937.205415625001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45937.205415625001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45937.205415625001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45937.205415625001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45937.205415625001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45937.205415625001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45937.205415625001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45937.205415625001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45937.205415625001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45937.205415625001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45937.205415625001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45937.205415625001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45937.205415625001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45937.205415625001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45937.205415625001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45937.205415625001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45937.205415625001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45937.205415625001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45937.205415625001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45937.205415625001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45937.205415625001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45937.205415625001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45937.205415625001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45937.205415625001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45937.205415625001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45937.205415625001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45937.205415625001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45937.205415625001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45937.205415625001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45937.205415625001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45937.205415625001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45937.205415625001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45937.205415625001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45937.205415625001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45937.205415625001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45937.205415625001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45937.205415625001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45937.205415625001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45937.205415625001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45937.205415625001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45937.205415625001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45937.205415625001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45937.205415625001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45937.205415625001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45937.205415625001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45937.205415625001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45937.205415625001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45937.205415625001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45937.205415625001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45937.205415625001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45937.205415625001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45937.205415625001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45937.205415625001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45937.205415625001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45937.205415625001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45937.205415625001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45937.205415625001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45937.205415625001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45937.205415625001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45937.205415625001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45937.205415625001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45937.205415625001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45937.205415625001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45937.205415625001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45937.205415625001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45937.205415625001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45937.205415625001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45937.205415625001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45937.205415625001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45937.205415625001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45937.205415625001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45937.205415625001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45937.205415625001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45937.205415625001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45937.205415625001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45937.205415625001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45937.205415625001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45937.205415625001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45937.205415625001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45937.205415625001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45937.205415625001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45937.205415625001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45937.205415625001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45937.205415625001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45937.205415625001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45937.205415625001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45937.205415625001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45937.205415625001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45937.205415625001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45937.205415625001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45937.205415625001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45937.205415625001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45937.205415625001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45937.205415625001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45937.205415625001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45937.205415625001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45937.205415625001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45937.205415625001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45937.205415625001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45937.205415625001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45937.205415625001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45937.205415625001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45937.205415625001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45937.205415625001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45937.205415625001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45937.205415625001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45937.205415625001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45937.205415625001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45937.205415625001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45937.205415625001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45937.205415625001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45937.205415625001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45937.205415625001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45937.205415625001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45937.205415625001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45937.205415625001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45937.205415625001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45937.205415625001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45937.205415625001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45937.205415625001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45937.205415625001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45937.205415625001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45937.205415625001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45937.205415625001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45937.205415625001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45937.205415625001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45937.205415625001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45937.205415625001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45937.205415625001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45937.205415625001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45937.205415625001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45937.205415625001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45937.205415625001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45937.205415625001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45937.205415625001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45937.205415625001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45937.205415625001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45937.205415625001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45937.205415625001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45937.205415625001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45937.205415625001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45937.205415625001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45937.205415625001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45937.205415625001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45937.205415625001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45937.205415625001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45937.205415625001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45937.205415625001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45937.205415625001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45937.205415625001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45937.205415625001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45937.205415625001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45937.205415625001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45937.205415625001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45937.205415625001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45937.205415625001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45937.205415625001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45937.205415625001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45937.205415625001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45937.205415625001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45937.205415625001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45937.205415625001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45937.205415625001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45937.205415625001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45937.205415625001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45937.205415625001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45937.205415625001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45937.205415625001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45937.205415625001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45937.205415625001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45937.205415625001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45937.205415625001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45937.205415625001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45937.205415625001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45937.205415625001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45937.205415625001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45937.205415625001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45937.205415625001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45937.205415625001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45937.205415625001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45937.205415625001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45937.205415625001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45937.205415625001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45937.205415625001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45937.205415625001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45937.205415625001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45937.205415625001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45937.205415625001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45937.205415625001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45937.205415625001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45937.205415625001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45937.205415625001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45937.205415625001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45937.205415625001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45937.205415625001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45937.205415625001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45937.205415625001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45937.205415625001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45937.205415625001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45937.205415625001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45937.205415625001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45937.205415625001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45937.205415625001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45937.205415625001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45937.205415625001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45937.205415625001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45937.205415625001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45937.205415625001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45937.205415625001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45937.205415625001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45937.205415625001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45937.205415625001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45937.205415625001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45937.205415625001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45937.205415625001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45937.205415625001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45937.205415625001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45937.205415625001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45937.205415625001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45937.205415625001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45937.205415625001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45937.205415625001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45937.205415625001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45937.205415625001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45937.205415625001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45937.205415625001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45937.205415625001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45937.205415625001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45937.205415625001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45937.205415625001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45937.205415625001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45937.205415625001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45937.205415625001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45937.205415625001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45937.205415625001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45937.205415625001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45937.205415625001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45937.205415625001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45937.205415625001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45937.205415625001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45937.205415625001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45937.205415625001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45937.205415625001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45937.205415625001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45937.205415625001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45937.205415625001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45937.205415625001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45937.205415625001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45937.205415625001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45937.205415625001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45937.205415625001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45937.205415625001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45937.205415625001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45937.205415625001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45937.205415625001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45937.205415625001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45937.205415625001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45937.205415625001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45937.205415625001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45937.205415625001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45937.205415625001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45937.205415625001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45937.205415625001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45937.205415625001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45937.205415625001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45937.205415625001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45937.205415625001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45937.205415625001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45937.205415625001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45937.205415625001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45937.205415625001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45937.205415625001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45937.205415625001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45937.205415625001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45937.205415625001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45937.205415625001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45937.205415625001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45937.205415625001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45937.205415625001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45937.205415625001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45937.205415625001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45937.205415625001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45937.205415625001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45937.205415625001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45937.205415625001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45937.205415625001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45937.205415625001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45937.205415625001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45937.205415625001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45937.205415625001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45937.205415625001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45937.205415625001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45937.205415625001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45937.205415625001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45937.205415625001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45937.205415625001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45937.205415625001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45937.205415625001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45937.205415625001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45937.205415625001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45937.205415625001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45937.205415625001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45937.205415625001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45937.205415625001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45937.205415625001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45937.205415625001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45937.205415625001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45937.205415625001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45937.205415625001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45937.205415625001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45937.205415625001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45937.205415625001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45937.205415625001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45937.205415625001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45937.205415625001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45937.205415625001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45937.205415625001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45937.205415625001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45937.205415625001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45937.205415625001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45937.205415625001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45937.205415625001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45937.205415625001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45937.205415625001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45937.205415625001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45937.205415625001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45937.205415625001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45937.205415625001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45937.205415625001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45937.205415625001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45937.205415625001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45937.205415625001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45937.205415625001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45937.205415625001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45937.205415625001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45937.205415625001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45937.205415625001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45937.205415625001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45937.205415625001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45937.205415625001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45937.205415625001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45937.205415625001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45937.205415625001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45937.205415625001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45937.205415625001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45937.205415625001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45937.205415625001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45937.205415625001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45937.205415625001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45937.205415625001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45937.205415625001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45937.205415625001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45937.205415625001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45937.205415625001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45937.205415625001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45937.205415625001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45937.205415625001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45937.205415625001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45937.205415625001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45937.205415625001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45937.205415625001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45937.205415625001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45937.205415625001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45937.205415625001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45937.205415625001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45937.205415625001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45937.205415625001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45937.205415625001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45937.205415625001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45937.205415625001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45937.205415625001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45937.205415625001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45937.205415625001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45937.205415625001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45937.205415625001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45937.205415625001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45937.205415625001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45937.205415625001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45937.205415625001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45937.205415625001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45937.205415625001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45937.205415625001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45937.205415625001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45937.205415625001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45937.205415625001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45937.205415625001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45937.205415625001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45937.205415625001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45937.205415625001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45937.205415625001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45937.205415625001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45937.205415625001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45937.205415625001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45937.205415625001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45937.205415625001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45937.205415625001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45937.205415625001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45937.205415625001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45937.205415625001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45937.205415625001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45937.205415625001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45937.205415625001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45937.205415625001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45937.205415625001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45937.205415625001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45937.205415625001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45937.205415625001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45937.205415625001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45937.205415625001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45937.205415625001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45937.205415625001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45937.205415625001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45937.205415625001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45937.205415625001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45937.205415625001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45937.205415625001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45937.205415625001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45937.205415625001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45937.205415625001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45937.205415625001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45937.205415625001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45937.205415625001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45937.205415625001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45937.205415625001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45937.205415625001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45937.205415625001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45937.205415625001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45937.205415625001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45937.205415625001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45937.205415625001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45937.205415625001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45937.205415625001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45937.205415625001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45937.205415625001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45937.205415625001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45937.205415625001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45937.205415625001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45937.205415625001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45937.205415625001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45937.205415625001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45937.205415625001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45937.205415625001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45937.205415625001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45937.205415625001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45937.205415625001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45937.205415625001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45937.205415625001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45937.205415625001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45937.205415625001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45937.205415625001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45937.205415625001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45937.205415625001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45937.205415625001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45937.205415625001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45937.205415625001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45937.205415625001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45937.205415625001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45937.205415625001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45937.205415625001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45937.205415625001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45937.205415625001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45937.205415625001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45937.205415625001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45937.205415625001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45937.205415625001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45937.205415625001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45937.205415625001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45937.205415625001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45937.205415625001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45937.205415625001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45937.205415625001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45937.205415625001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45937.205415625001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45937.205415625001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45937.205415625001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45937.205415625001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45937.205415625001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45937.205415625001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45937.205415625001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45937.205415625001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45937.205415625001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45937.205415625001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45937.205415625001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45937.205415625001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45937.205415625001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45937.205415625001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45937.205415625001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45937.205415625001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45937.205415625001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45937.205415625001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45937.205415625001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45937.205415625001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45937.205415625001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45937.205415625001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45937.205415625001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45937.205415625001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45937.205415625001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45937.205415625001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45937.205415625001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45937.205415625001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45937.205415625001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45937.205415625001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45937.205415625001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45937.205415625001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45937.205415625001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45937.205415625001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45937.205415625001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45937.205415625001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45937.205415625001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45937.205415625001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45937.205415625001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45937.205415625001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45937.205415625001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45937.205415625001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45937.205415625001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45937.205415625001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45937.205415625001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45937.205415625001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45937.205415625001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45937.205415625001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45937.205415625001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45937.205415625001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45937.205415625001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45937.205415625001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45937.205415625001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45937.205415625001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45937.205415625001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45937.205415625001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45937.205415625001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45937.205415625001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45937.205415625001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45937.205415625001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45937.205415625001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45937.205415625001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45937.205415625001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45937.205415625001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45937.205415625001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45937.205415625001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45937.205415625001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45937.205415625001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45937.205415625001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45937.205415625001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45937.205415625001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45937.205415625001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45937.205415625001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45937.205415625001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45937.205415625001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45937.205415625001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45937.205415625001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45937.205415625001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45937.205415625001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45937.205415625001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45937.205415625001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45937.205415625001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45937.205415625001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45937.205415625001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45937.205415625001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45937.205415625001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45937.205415625001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45937.205415625001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45937.205415625001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45937.205415625001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45937.205415625001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45937.205415625001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45937.205415625001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45937.205415625001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45937.205415625001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45937.205415625001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45937.205415625001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45937.205415625001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45937.205415625001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45937.205415625001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45937.205415625001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45937.205415625001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45937.205415625001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45937.205415625001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45937.205415625001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45937.205415625001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45937.205415625001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45937.205415625001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45937.205415625001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45937.205415625001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45937.205415625001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45937.205415625001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45937.205415625001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45937.205415625001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45937.205415625001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45937.205415625001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45937.205415625001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45937.205415625001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45937.205415625001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45937.205415625001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45937.205415625001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45937.205415625001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45937.205415625001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45937.205415625001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45937.205415625001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45937.205415625001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45937.205415625001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45937.205415625001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45937.205415625001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45937.205415625001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45937.205415625001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45937.205415625001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45937.205415625001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45937.205415625001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45937.205415625001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45937.205415625001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45937.205415625001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45937.205415625001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45937.205415625001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45937.205415625001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45937.205415625001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45937.205415625001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45937.205415625001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45937.205415625001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45937.205415625001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45937.205415625001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45937.205415625001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45937.205415625001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45937.205415625001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45937.205415625001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45937.205415625001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45937.205415625001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45937.205415625001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45937.205415625001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45937.205415625001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45937.205415625001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45937.205415625001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45937.205415625001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45937.205415625001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45937.205415625001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45937.205415625001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45937.205415625001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45937.205415625001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45937.205415625001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45937.205415625001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45937.205415625001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45937.205415625001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45937.205415625001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45937.205415625001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45937.205415625001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45937.205415625001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45937.205415625001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45937.205415625001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45937.205415625001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45937.205415625001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45937.205415625001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45937.205415625001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45937.205415625001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45937.205415625001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45937.205415625001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45937.205415625001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45937.205415625001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45937.205415625001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45937.205415625001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45937.205415625001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45937.205415625001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45937.205415625001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45937.205415625001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45937.205415625001</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233.72469803240529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2.0484711805547704</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0.44094803241023328</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4.7012847222504206E-2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2.5079976854613051E-2</v>
      </c>
      <c r="H6" s="145">
        <v>45937.173946759256</v>
      </c>
      <c r="I6" s="141" t="str">
        <f>IFERROR(VLOOKUP(D6,DB!A:F,6,0),"")</f>
        <v>SCECO</v>
      </c>
      <c r="J6" s="141" t="str">
        <f>IFERROR(VLOOKUP(D6,DB!A:G,7,0),"")</f>
        <v>Vandalized</v>
      </c>
      <c r="K6" s="148" t="s">
        <v>39067</v>
      </c>
      <c r="L6" s="143" t="str">
        <f>IFERROR(VLOOKUP(D6,DB!A:I,9,0),"")</f>
        <v>Latis</v>
      </c>
    </row>
    <row r="7" spans="1:16" ht="15" customHeight="1">
      <c r="A7" s="141"/>
      <c r="B7" s="141" t="str">
        <f>IFERROR(VLOOKUP(D7,DB!A:K,11,0),"")</f>
        <v/>
      </c>
      <c r="C7" s="142"/>
      <c r="D7" s="143"/>
      <c r="E7" s="144"/>
      <c r="F7" s="145"/>
      <c r="G7" s="146">
        <f ca="1">IFERROR(NOW()-F7,"")</f>
        <v>45937.205415625001</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45937.205415625001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45937.205415625001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45937.205415625001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45937.205415625001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45937.205415625001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45937.205415625001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45937.205415625001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45937.205415625001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45937.205415625001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45937.205415625001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45937.205415625001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45937.205415625001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45937.205415625001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45937.205415625001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45937.205415625001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45937.205415625001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45937.205415625001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45937.205415625001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45937.205415625001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45937.205415625001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45937.205415625001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45937.205415625001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45937.205415625001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45937.205415625001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45937.205415625001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45937.205415625001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45937.205415625001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45937.205415625001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45937.205415625001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45937.205415625001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45937.205415625001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45937.205415625001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45937.205415625001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45937.205415625001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45937.205415625001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45937.205415625001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45937.205415625001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45937.205415625001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45937.205415625001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45937.205415625001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45937.205415625001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45937.205415625001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45937.205415625001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45937.205415625001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45937.205415625001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45937.205415625001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45937.205415625001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45937.205415625001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45937.205415625001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45937.205415625001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45937.205415625001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45937.205415625001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45937.205415625001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45937.205415625001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45937.205415625001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45937.205415625001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45937.205415625001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45937.205415625001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45937.205415625001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45937.205415625001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45937.205415625001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45937.205415625001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45937.205415625001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45937.205415625001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45937.205415625001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45937.205415625001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45937.205415625001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45937.205415625001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45937.205415625001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45937.205415625001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45937.205415625001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45937.205415625001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45937.205415625001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45937.205415625001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45937.205415625001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45937.205415625001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45937.205415625001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45937.205415625001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45937.205415625001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45937.205415625001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45937.205415625001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45937.205415625001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45937.205415625001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45937.205415625001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45937.205415625001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45937.205415625001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45937.205415625001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45937.205415625001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45937.205415625001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45937.205415625001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45937.205415625001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45937.205415625001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45937.205415625001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45937.205415625001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45937.205415625001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45937.205415625001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45937.205415625001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45937.205415625001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45937.205415625001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45937.205415625001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45937.205415625001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45937.205415625001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45937.205415625001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45937.205415625001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45937.205415625001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45937.205415625001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45937.205415625001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45937.205415625001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45937.205415625001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45937.205415625001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45937.205415625001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45937.205415625001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45937.205415625001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45937.205415625001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45937.205415625001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45937.205415625001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45937.205415625001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45937.205415625001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45937.205415625001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45937.205415625001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45937.205415625001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45937.205415625001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45937.205415625001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45937.205415625001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45937.205415625001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45937.205415625001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45937.205415625001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45937.205415625001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45937.205415625001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45937.205415625001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45937.205415625001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45937.205415625001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45937.205415625001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45937.205415625001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45937.205415625001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45937.205415625001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45937.205415625001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45937.205415625001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45937.205415625001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45937.205415625001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45937.205415625001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45937.205415625001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45937.205415625001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45937.205415625001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45937.205415625001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45937.205415625001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45937.205415625001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45937.205415625001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45937.205415625001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45937.205415625001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45937.205415625001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45937.205415625001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45937.205415625001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45937.205415625001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45937.205415625001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45937.205415625001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45937.205415625001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45937.205415625001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45937.205415625001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45937.205415625001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45937.205415625001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45937.205415625001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45937.205415625001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45937.205415625001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45937.205415625001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45937.205415625001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45937.205415625001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45937.205415625001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45937.205415625001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45937.205415625001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45937.205415625001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45937.205415625001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45937.205415625001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45937.205415625001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45937.205415625001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45937.205415625001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45937.205415625001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45937.205415625001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45937.205415625001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45937.205415625001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45937.205415625001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45937.205415625001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45937.205415625001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45937.205415625001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45937.205415625001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45937.205415625001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45937.205415625001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45937.205415625001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45937.205415625001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45937.205415625001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45937.205415625001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45937.205415625001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45937.205415625001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45937.205415625001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45937.205415625001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45937.205415625001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45937.205415625001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45937.205415625001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45937.205415625001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45937.205415625001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45937.205415625001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45937.205415625001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45937.205415625001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45937.205415625001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45937.205415625001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45937.205415625001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45937.205415625001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45937.205415625001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45937.205415625001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45937.205415625001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45937.205415625001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45937.205415625001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45937.205415625001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45937.205415625001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45937.205415625001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45937.205415625001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45937.205415625001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45937.205415625001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45937.205415625001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45937.205415625001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45937.205415625001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45937.205415625001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45937.205415625001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45937.205415625001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45937.205415625001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45937.205415625001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45937.205415625001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45937.205415625001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45937.205415625001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45937.205415625001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45937.205415625001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45937.205415625001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45937.205415625001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45937.205415625001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45937.205415625001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45937.205415625001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45937.205415625001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45937.205415625001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45937.205415625001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45937.205415625001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45937.205415625001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45937.205415625001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45937.205415625001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45937.205415625001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45937.205415625001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45937.205415625001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45937.205415625001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45937.205415625001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45937.205415625001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45937.205415625001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45937.205415625001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45937.205415625001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45937.205415625001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45937.205415625001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45937.205415625001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45937.205415625001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45937.205415625001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45937.205415625001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45937.205415625001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45937.205415625001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45937.205415625001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45937.205415625001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45937.205415625001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45937.205415625001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45937.205415625001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45937.205415625001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45937.205415625001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45937.205415625001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45937.205415625001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45937.205415625001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45937.205415625001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45937.205415625001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45937.205415625001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45937.205415625001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45937.205415625001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45937.205415625001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45937.205415625001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45937.205415625001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45937.205415625001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45937.205415625001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45937.205415625001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45937.205415625001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45937.205415625001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45937.205415625001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45937.205415625001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45937.205415625001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45937.205415625001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45937.205415625001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45937.205415625001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45937.205415625001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45937.205415625001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45937.205415625001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45937.205415625001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45937.205415625001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45937.205415625001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45937.205415625001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45937.205415625001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45937.205415625001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45937.205415625001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45937.205415625001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45937.205415625001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45937.205415625001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45937.205415625001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45937.205415625001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45937.205415625001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45937.205415625001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45937.205415625001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45937.205415625001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45937.205415625001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45937.205415625001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45937.205415625001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45937.205415625001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45937.205415625001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45937.205415625001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45937.205415625001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45937.205415625001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45937.205415625001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45937.205415625001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45937.205415625001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45937.205415625001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45937.205415625001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45937.205415625001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45937.205415625001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45937.205415625001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45937.205415625001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45937.205415625001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45937.205415625001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45937.205415625001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45937.205415625001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45937.205415625001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45937.205415625001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45937.205415625001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45937.205415625001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45937.205415625001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45937.205415625001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45937.205415625001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45937.205415625001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45937.205415625001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45937.205415625001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45937.205415625001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45937.205415625001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45937.205415625001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45937.205415625001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45937.205415625001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45937.205415625001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45937.205415625001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45937.205415625001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45937.205415625001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45937.205415625001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45937.205415625001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45937.205415625001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45937.205415625001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45937.205415625001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45937.205415625001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45937.205415625001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45937.205415625001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45937.205415625001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45937.205415625001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45937.205415625001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45937.205415625001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45937.205415625001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45937.205415625001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45937.205415625001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45937.205415625001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45937.205415625001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45937.205415625001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45937.205415625001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45937.205415625001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45937.205415625001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45937.205415625001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45937.205415625001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45937.205415625001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45937.205415625001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45937.205415625001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45937.205415625001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45937.205415625001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45937.205415625001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45937.205415625001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45937.205415625001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45937.205415625001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45937.205415625001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45937.205415625001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45937.205415625001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45937.205415625001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45937.205415625001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45937.205415625001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45937.205415625001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45937.205415625001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45937.205415625001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45937.205415625001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45937.205415625001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45937.205415625001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45937.205415625001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45937.205415625001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45937.205415625001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45937.205415625001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45937.205415625001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45937.205415625001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45937.205415625001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45937.205415625001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45937.205415625001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45937.205415625001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45937.205415625001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45937.205415625001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45937.205415625001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45937.205415625001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45937.205415625001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45937.205415625001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45937.205415625001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45937.205415625001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45937.205415625001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45937.205415625001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45937.205415625001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45937.205415625001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45937.205415625001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45937.205415625001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45937.205415625001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45937.205415625001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45937.205415625001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45937.205415625001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45937.205415625001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45937.205415625001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45937.205415625001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45937.205415625001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45937.205415625001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45937.205415625001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45937.205415625001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45937.205415625001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45937.205415625001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45937.205415625001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45937.205415625001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45937.205415625001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45937.205415625001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45937.205415625001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45937.205415625001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45937.205415625001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45937.205415625001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45937.205415625001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45937.205415625001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45937.205415625001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45937.205415625001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45937.205415625001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45937.205415625001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45937.205415625001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45937.205415625001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45937.205415625001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45937.205415625001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45937.205415625001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45937.205415625001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45937.205415625001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45937.205415625001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45937.205415625001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45937.205415625001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45937.205415625001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45937.205415625001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45937.205415625001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45937.205415625001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45937.205415625001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45937.205415625001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45937.205415625001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45937.205415625001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45937.205415625001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45937.205415625001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45937.205415625001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45937.205415625001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45937.205415625001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45937.205415625001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45937.205415625001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45937.205415625001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45937.205415625001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45937.205415625001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45937.205415625001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45937.205415625001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45937.205415625001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45937.205415625001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45937.205415625001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45937.205415625001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45937.205415625001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45937.205415625001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45937.205415625001</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45937.205415625001</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45.373355439813167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39047</v>
      </c>
      <c r="F3" s="38">
        <v>45926.188877314817</v>
      </c>
      <c r="G3" s="39">
        <f ca="1">IFERROR(NOW()-F3,"-")</f>
        <v>11.016538310184842</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45937.205415625001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45937.205415625001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45937.205415625001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45937.205415625001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45937.205415625001</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45937.205415625001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45937.205415625001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45937.205415625001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45937.205415625001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45937.205415625001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45937.205415625001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45937.205415625001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45937.205415625001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45937.205415625001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45937.205415625001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45937.205415625001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45937.205415625001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45937.205415625001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45937.205415625001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45937.205415625001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45937.205415625001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45937.205415625001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45937.205415625001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45937.205415625001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45937.205415625001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45937.205415625001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45937.205415625001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45937.205415625001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45937.205415625001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45937.205415625001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45937.205415625001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45937.205415625001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45937.205415625001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45937.205415625001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45937.205415625001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45937.205415625001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45937.205415625001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45937.205415625001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45937.205415625001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45937.205415625001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45937.205415625001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45937.205415625001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45937.205415625001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45937.205415625001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45937.205415625001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45937.205415625001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45937.205415625001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45937.205415625001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45937.205415625001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45937.205415625001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45937.205415625001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45937.205415625001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45937.205415625001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45937.205415625001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45937.205415625001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45937.205415625001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45937.205415625001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45937.205415625001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45937.205415625001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45937.205415625001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45937.205415625001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45937.205415625001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45937.205415625001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45937.205415625001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45937.205415625001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45937.205415625001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45937.205415625001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45937.205415625001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45937.205415625001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45937.205415625001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45937.205415625001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45937.205415625001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45937.205415625001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45937.205415625001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45937.205415625001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45937.205415625001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45937.205415625001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45937.205415625001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45937.205415625001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45937.205415625001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45937.205415625001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45937.205415625001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45937.205415625001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45937.205415625001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45937.205415625001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45937.205415625001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45937.205415625001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45937.205415625001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45937.205415625001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45937.205415625001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45937.205415625001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45937.205415625001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45937.205415625001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45937.205415625001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45937.205415625001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45937.205415625001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45937.205415625001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45937.205415625001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45937.205415625001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45937.205415625001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45937.205415625001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45937.205415625001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45937.205415625001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45937.205415625001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45937.205415625001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45937.205415625001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45937.205415625001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45937.205415625001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45937.205415625001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45937.205415625001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45937.205415625001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45937.205415625001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45937.205415625001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45937.205415625001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45937.205415625001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45937.205415625001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45937.205415625001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45937.205415625001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45937.205415625001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45937.205415625001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45937.205415625001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45937.205415625001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45937.205415625001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45937.205415625001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45937.205415625001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45937.205415625001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45937.205415625001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45937.205415625001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45937.205415625001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45937.205415625001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45937.205415625001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45937.205415625001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45937.205415625001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45937.205415625001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45937.205415625001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45937.205415625001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45937.205415625001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45937.205415625001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45937.205415625001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45937.205415625001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45937.205415625001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45937.205415625001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45937.205415625001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45937.205415625001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45937.205415625001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45937.205415625001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45937.205415625001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45937.205415625001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45937.205415625001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45937.205415625001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45937.205415625001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45937.205415625001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45937.205415625001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45937.205415625001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45937.205415625001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45937.205415625001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45937.205415625001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45937.205415625001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45937.205415625001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10.432568402778998</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45937.205415625001</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3.3244434027801617</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2.2631702546277666</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1</v>
      </c>
      <c r="D6" s="120" t="s">
        <v>33009</v>
      </c>
      <c r="E6" s="123" t="s">
        <v>38964</v>
      </c>
      <c r="F6" s="124">
        <v>45937.073495370372</v>
      </c>
      <c r="G6" s="89">
        <f ca="1">IFERROR(NOW()-F6,"-")</f>
        <v>0.13192025462922174</v>
      </c>
      <c r="H6" s="124">
        <v>45937.053842592592</v>
      </c>
      <c r="I6" s="120" t="str">
        <f>IFERROR(VLOOKUP(D6,DB!A:F,6,0),"")</f>
        <v>SCECO</v>
      </c>
      <c r="J6" s="119" t="str">
        <f>IFERROR(VLOOKUP(D6,DB!A:G,7,0),"")</f>
        <v>Dead+No BB Design</v>
      </c>
      <c r="K6" s="125" t="s">
        <v>39079</v>
      </c>
      <c r="L6" s="126" t="str">
        <f>IFERROR(VLOOKUP(D6,DB!A:I,9,0),"")</f>
        <v>Latis</v>
      </c>
    </row>
    <row r="7" spans="1:16383" ht="31.5" customHeight="1">
      <c r="A7" s="121"/>
      <c r="B7" s="120" t="str">
        <f>IFERROR(VLOOKUP(D7,DB!A:K,11,0),"")</f>
        <v/>
      </c>
      <c r="C7" s="122"/>
      <c r="D7" s="120"/>
      <c r="E7" s="123"/>
      <c r="F7" s="124"/>
      <c r="G7" s="89">
        <f ca="1">IFERROR(NOW()-F7,"-")</f>
        <v>45937.205415625001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45937.205415625001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45937.205415625001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45937.205415625001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45937.205415625001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45937.205415625001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45937.205415625001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45937.205415625001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45937.205415625001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45937.205415625001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45937.205415625001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45937.205415625001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45937.205415625001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45937.205415625001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45937.205415625001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45937.205415625001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45937.205415625001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45937.205415625001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45937.205415625001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45937.205415625001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45937.205415625001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45937.205415625001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45937.205415625001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45937.205415625001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45937.205415625001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45937.205415625001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45937.205415625001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45937.205415625001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45937.205415625001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45937.205415625001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45937.205415625001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45937.205415625001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45937.205415625001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45937.205415625001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45937.205415625001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45937.205415625001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45937.205415625001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45937.205415625001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45937.205415625001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45937.205415625001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45937.205415625001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45937.205415625001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45937.205415625001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45937.205415625001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45937.205415625001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45937.205415625001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45937.205415625001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45937.205415625001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45937.205415625001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45937.205415625001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45937.205415625001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45937.205415625001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45937.205415625001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45937.205415625001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45937.205415625001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45937.205415625001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45937.205415625001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45937.205415625001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45937.205415625001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45937.205415625001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45937.205415625001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45937.205415625001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45937.205415625001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45937.205415625001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45937.205415625001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45937.205415625001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45937.205415625001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45937.205415625001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45937.205415625001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45937.205415625001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45937.205415625001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45937.205415625001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45937.205415625001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45937.205415625001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45937.205415625001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45937.205415625001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45937.205415625001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45937.205415625001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45937.205415625001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45937.205415625001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45937.205415625001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45937.205415625001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45937.205415625001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45937.205415625001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45937.205415625001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45937.205415625001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45937.205415625001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45937.205415625001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45937.205415625001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45937.205415625001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45937.205415625001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45937.205415625001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45937.205415625001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45937.205415625001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45937.205415625001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45937.205415625001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45937.205415625001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45937.205415625001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45937.205415625001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45937.205415625001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45937.205415625001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45937.205415625001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45937.205415625001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45937.205415625001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45937.205415625001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45937.205415625001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45937.205415625001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45937.205415625001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45937.205415625001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45937.205415625001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45937.205415625001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45937.205415625001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45937.205415625001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45937.205415625001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45937.205415625001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45937.205415625001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45937.205415625001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45937.205415625001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45937.205415625001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45937.205415625001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45937.205415625001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45937.205415625001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45937.205415625001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45937.205415625001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45937.205415625001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45937.205415625001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45937.205415625001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45937.205415625001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45937.205415625001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45937.205415625001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45937.205415625001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45937.205415625001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45937.205415625001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45937.205415625001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45937.205415625001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45937.205415625001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45937.205415625001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45937.205415625001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45937.205415625001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45937.205415625001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45937.205415625001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45937.205415625001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45937.205415625001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45937.205415625001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45937.205415625001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45937.205415625001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45937.205415625001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45937.205415625001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45937.205415625001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45937.205415625001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45937.205415625001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45937.205415625001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45937.205415625001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45937.205415625001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45937.205415625001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45937.205415625001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45937.205415625001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45937.205415625001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45937.205415625001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45937.205415625001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45937.205415625001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45937.205415625001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45937.205415625001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45937.205415625001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45937.205415625001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45937.205415625001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45937.205415625001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45937.205415625001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45937.205415625001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45937.205415625001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45937.205415625001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45937.205415625001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45937.205415625001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45937.205415625001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45937.205415625001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45937.205415625001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45937.205415625001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45937.205415625001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45937.205415625001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45937.205415625001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45937.205415625001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45937.205415625001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45937.205415625001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45937.205415625001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45937.205415625001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45937.205415625001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45937.205415625001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45937.205415625001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45937.205415625001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45937.205415625001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45937.205415625001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45937.205415625001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45937.205415625001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45937.205415625001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45937.205415625001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45937.205415625001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45937.205415625001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45937.205415625001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45937.205415625001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45937.205415625001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45937.205415625001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45937.205415625001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45937.205415625001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45937.205415625001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45937.205415625001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45937.205415625001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45937.205415625001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45937.205415625001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45937.205415625001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45937.205415625001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45937.205415625001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45937.205415625001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45937.205415625001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45937.205415625001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45937.205415625001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45937.205415625001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45937.205415625001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45937.205415625001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45937.205415625001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45937.205415625001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45937.205415625001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45937.205415625001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45937.205415625001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45937.205415625001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45937.205415625001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45937.205415625001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45937.205415625001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45937.205415625001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45937.205415625001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45937.205415625001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45937.205415625001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45937.205415625001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45937.205415625001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45937.205415625001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45937.205415625001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45937.205415625001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45937.205415625001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45937.205415625001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45937.205415625001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45937.205415625001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45937.205415625001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45937.205415625001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45937.205415625001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45937.205415625001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45937.205415625001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45937.205415625001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45937.205415625001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45937.205415625001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45937.205415625001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45937.205415625001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45937.205415625001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45937.205415625001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45937.205415625001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45937.205415625001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45937.205415625001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45937.205415625001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45937.205415625001</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2025-10-07T01:57:51Z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